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18 Dropbox\Dropbox\Badminton\LBF\Treneriu Taryba\KNBA Samanta\"/>
    </mc:Choice>
  </mc:AlternateContent>
  <bookViews>
    <workbookView xWindow="-120" yWindow="-120" windowWidth="29040" windowHeight="15720"/>
  </bookViews>
  <sheets>
    <sheet name="SĄMATOS" sheetId="13" r:id="rId1"/>
    <sheet name="ORLEN Polish International pres" sheetId="1" r:id="rId2"/>
    <sheet name="VICTOR Croatian International" sheetId="2" r:id="rId3"/>
    <sheet name="Egypt international 2023_x0009_" sheetId="3" r:id="rId4"/>
    <sheet name="YONEX Czech Open 2023" sheetId="4" r:id="rId5"/>
    <sheet name="Algeria international 2023" sheetId="5" r:id="rId6"/>
    <sheet name="Israel Open" sheetId="6" r:id="rId7"/>
    <sheet name="48th VICTOR FZ FORZA Hungarian" sheetId="7" r:id="rId8"/>
    <sheet name="Polish U-19 International" sheetId="8" r:id="rId9"/>
    <sheet name="Irish Open" sheetId="9" r:id="rId10"/>
    <sheet name="YONEX Welsh International Badmi" sheetId="10" r:id="rId11"/>
    <sheet name="YONEX Estonian junior" sheetId="11" r:id="rId12"/>
    <sheet name="FZ Forza Norwegian Internationa" sheetId="12" r:id="rId1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3" l="1"/>
  <c r="D15" i="13" s="1"/>
  <c r="D11" i="13"/>
  <c r="D10" i="13"/>
  <c r="D13" i="13"/>
  <c r="D6" i="13"/>
  <c r="D3" i="13"/>
  <c r="D2" i="13"/>
  <c r="C13" i="13"/>
  <c r="C12" i="13"/>
  <c r="C11" i="13"/>
  <c r="C10" i="13"/>
  <c r="C9" i="13"/>
  <c r="C8" i="13"/>
  <c r="C7" i="13"/>
  <c r="C6" i="13"/>
  <c r="C5" i="13"/>
  <c r="C4" i="13"/>
  <c r="C3" i="13"/>
  <c r="C2" i="13"/>
  <c r="C15" i="13" s="1"/>
  <c r="L9" i="1"/>
  <c r="G28" i="1"/>
  <c r="G26" i="1"/>
  <c r="G25" i="1"/>
  <c r="G24" i="1"/>
  <c r="G23" i="1"/>
  <c r="G22" i="1"/>
  <c r="G21" i="1"/>
  <c r="G43" i="1"/>
  <c r="G42" i="1"/>
  <c r="G40" i="1"/>
  <c r="G39" i="1"/>
  <c r="G38" i="1"/>
  <c r="G37" i="1"/>
  <c r="G36" i="1"/>
  <c r="G35" i="1"/>
  <c r="G45" i="1" l="1"/>
  <c r="G15" i="1"/>
  <c r="G8" i="1"/>
  <c r="G9" i="1"/>
  <c r="G10" i="1"/>
  <c r="G11" i="1"/>
  <c r="G12" i="1"/>
  <c r="G14" i="1"/>
  <c r="G17" i="1" l="1"/>
</calcChain>
</file>

<file path=xl/sharedStrings.xml><?xml version="1.0" encoding="utf-8"?>
<sst xmlns="http://schemas.openxmlformats.org/spreadsheetml/2006/main" count="630" uniqueCount="62">
  <si>
    <t>Renginys:</t>
  </si>
  <si>
    <t>ORLEN Polish International presented by VICTOR</t>
  </si>
  <si>
    <t>Vieta:</t>
  </si>
  <si>
    <t>Lublin, Lenkija</t>
  </si>
  <si>
    <t>Data:</t>
  </si>
  <si>
    <t>SĄMATA</t>
  </si>
  <si>
    <t>SINGLES</t>
  </si>
  <si>
    <t>DOUBLES</t>
  </si>
  <si>
    <t>MIXED</t>
  </si>
  <si>
    <t>KELIONĖ AUTOMOBILIU</t>
  </si>
  <si>
    <t>Samanta GOLUBICKAITĖ</t>
  </si>
  <si>
    <t>STARTO MOKESČIAI</t>
  </si>
  <si>
    <t>Viltė PAULAUSKAITĖ</t>
  </si>
  <si>
    <t xml:space="preserve">APGYVENDINIMAS </t>
  </si>
  <si>
    <t>SINGLE</t>
  </si>
  <si>
    <t>Lydintis treneris</t>
  </si>
  <si>
    <t>Povilas BARTUŠIS</t>
  </si>
  <si>
    <t>Booking.com 3 naktys (2 sportininkai+ treneris)</t>
  </si>
  <si>
    <t>DOUBLE</t>
  </si>
  <si>
    <t>TRIPLE</t>
  </si>
  <si>
    <t>QUDRAPLE</t>
  </si>
  <si>
    <t>MAISTPINIGIAI</t>
  </si>
  <si>
    <t>PAPILDOMOS IŠLAIDOS</t>
  </si>
  <si>
    <t>ALTERNATYVI SĄMATA (IŠVYKTI 2023-06-02)</t>
  </si>
  <si>
    <t>LĖKTUVO BILIETAI</t>
  </si>
  <si>
    <t>2 vienviečiai 4 naktys</t>
  </si>
  <si>
    <t>ATASKAITA</t>
  </si>
  <si>
    <t>APGYVENDINIMAS</t>
  </si>
  <si>
    <t>VICTOR Croatian International</t>
  </si>
  <si>
    <t>Zagreb, Kroatija</t>
  </si>
  <si>
    <t>????????????????????</t>
  </si>
  <si>
    <t>Egypt international 2023</t>
  </si>
  <si>
    <t>Cairo, Egiptas</t>
  </si>
  <si>
    <t>YONEX Czech Open 2023</t>
  </si>
  <si>
    <t>Praha, Čekija</t>
  </si>
  <si>
    <t>Kelionė automobiliu</t>
  </si>
  <si>
    <t>Algeria international 2023</t>
  </si>
  <si>
    <t xml:space="preserve">Algiers, Alžyras, </t>
  </si>
  <si>
    <t xml:space="preserve">Israel Open </t>
  </si>
  <si>
    <t>Kibbutz, Hatzor</t>
  </si>
  <si>
    <t>48th VICTOR FZ FORZA Hungarian International Championships</t>
  </si>
  <si>
    <t>Budapest, Vengrija</t>
  </si>
  <si>
    <t>Polish U-19 International</t>
  </si>
  <si>
    <t>Bialystok, Lenkija</t>
  </si>
  <si>
    <t>Irish Open</t>
  </si>
  <si>
    <t>Dublin, Airija</t>
  </si>
  <si>
    <t>YONEX Welsh International Badminton Championships</t>
  </si>
  <si>
    <t>Cardiff, Velsas</t>
  </si>
  <si>
    <t>YONEX Estonian junior</t>
  </si>
  <si>
    <t>Tartu, Estija</t>
  </si>
  <si>
    <t>FZ Forza Norwegian International</t>
  </si>
  <si>
    <t>Sandefjord, Norvegija</t>
  </si>
  <si>
    <t>SINGLE (du vienviečiai)</t>
  </si>
  <si>
    <t>dvivietis 3 naktys</t>
  </si>
  <si>
    <t>ORLEN Polish International pres</t>
  </si>
  <si>
    <t>Israel Open</t>
  </si>
  <si>
    <t>48th VICTOR FZ FORZA Hungarian</t>
  </si>
  <si>
    <t>YONEX Welsh International Badmi</t>
  </si>
  <si>
    <t>Nr.</t>
  </si>
  <si>
    <t>Pavadinimas</t>
  </si>
  <si>
    <t>1 pasiūlymas</t>
  </si>
  <si>
    <t>2 pasiūlymas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</si>
</sst>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427]"/>
    <numFmt numFmtId="165" formatCode="[$€-2]\ #,##0.00"/>
  </numFmts>
  <fonts count="10" x14ac:knownFonts="1">
    <font>
      <sz val="11"/>
      <color theme="1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9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165" fontId="0" fillId="0" borderId="0" xfId="0" applyNumberFormat="1" applyAlignment="1">
      <alignment horizontal="center"/>
    </xf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0" xfId="0"/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0" fillId="0" borderId="12" xfId="0" applyBorder="1" applyAlignment="1">
      <alignment horizontal="center" wrapText="1"/>
    </xf>
    <xf numFmtId="0" fontId="0" fillId="0" borderId="0" xfId="0" applyAlignment="1">
      <alignment horizontal="left"/>
    </xf>
    <xf numFmtId="9" fontId="0" fillId="0" borderId="0" xfId="0" applyNumberForma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164" fontId="7" fillId="0" borderId="19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0" xfId="0" applyAlignment="1">
      <alignment horizontal="left" wrapText="1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D33" sqref="D33"/>
    </sheetView>
  </sheetViews>
  <sheetFormatPr defaultRowHeight="15" x14ac:dyDescent="0.25"/>
  <cols>
    <col min="1" max="1" width="4.85546875" style="362" bestFit="1" customWidth="1"/>
    <col min="2" max="2" width="31.7109375" bestFit="1" customWidth="1"/>
    <col min="3" max="4" width="16" style="331" bestFit="1" customWidth="1"/>
    <col min="8" max="8" width="10" bestFit="1" customWidth="1"/>
  </cols>
  <sheetData>
    <row r="1" spans="1:4" s="364" customFormat="1" ht="18.75" x14ac:dyDescent="0.3">
      <c r="A1" s="366" t="s">
        <v>58</v>
      </c>
      <c r="B1" s="364" t="s">
        <v>59</v>
      </c>
      <c r="C1" s="365" t="s">
        <v>60</v>
      </c>
      <c r="D1" s="365" t="s">
        <v>61</v>
      </c>
    </row>
    <row r="2" spans="1:4" x14ac:dyDescent="0.25">
      <c r="A2" s="362">
        <v>1</v>
      </c>
      <c r="B2" t="s">
        <v>54</v>
      </c>
      <c r="C2" s="61">
        <f>'ORLEN Polish International pres'!G17</f>
        <v>942</v>
      </c>
      <c r="D2" s="61">
        <f>C2</f>
        <v>942</v>
      </c>
    </row>
    <row r="3" spans="1:4" x14ac:dyDescent="0.25">
      <c r="A3" s="362">
        <v>2</v>
      </c>
      <c r="B3" t="s">
        <v>28</v>
      </c>
      <c r="C3" s="61">
        <f>'VICTOR Croatian International'!G17</f>
        <v>1440</v>
      </c>
      <c r="D3" s="61">
        <f>C3</f>
        <v>1440</v>
      </c>
    </row>
    <row r="4" spans="1:4" x14ac:dyDescent="0.25">
      <c r="A4" s="362">
        <v>3</v>
      </c>
      <c r="B4" t="s">
        <v>31</v>
      </c>
      <c r="C4" s="61">
        <f>'Egypt international 2023	'!G17</f>
        <v>1725</v>
      </c>
    </row>
    <row r="5" spans="1:4" x14ac:dyDescent="0.25">
      <c r="A5" s="362">
        <v>4</v>
      </c>
      <c r="B5" t="s">
        <v>33</v>
      </c>
      <c r="C5" s="61">
        <f>'YONEX Czech Open 2023'!G17</f>
        <v>1370</v>
      </c>
    </row>
    <row r="6" spans="1:4" x14ac:dyDescent="0.25">
      <c r="A6" s="362">
        <v>5</v>
      </c>
      <c r="B6" t="s">
        <v>36</v>
      </c>
      <c r="C6" s="61">
        <f>'Algeria international 2023'!G17</f>
        <v>1917</v>
      </c>
      <c r="D6" s="61">
        <f>C6</f>
        <v>1917</v>
      </c>
    </row>
    <row r="7" spans="1:4" x14ac:dyDescent="0.25">
      <c r="A7" s="362">
        <v>6</v>
      </c>
      <c r="B7" t="s">
        <v>55</v>
      </c>
      <c r="C7" s="61">
        <f>'Israel Open'!G17</f>
        <v>1810</v>
      </c>
    </row>
    <row r="8" spans="1:4" x14ac:dyDescent="0.25">
      <c r="A8" s="362">
        <v>7</v>
      </c>
      <c r="B8" t="s">
        <v>56</v>
      </c>
      <c r="C8" s="61">
        <f>'48th VICTOR FZ FORZA Hungarian'!G17</f>
        <v>1348</v>
      </c>
      <c r="D8" s="61">
        <f>C8</f>
        <v>1348</v>
      </c>
    </row>
    <row r="9" spans="1:4" x14ac:dyDescent="0.25">
      <c r="A9" s="362">
        <v>8</v>
      </c>
      <c r="B9" t="s">
        <v>42</v>
      </c>
      <c r="C9" s="61">
        <f>'Polish U-19 International'!G17</f>
        <v>185</v>
      </c>
    </row>
    <row r="10" spans="1:4" x14ac:dyDescent="0.25">
      <c r="A10" s="362">
        <v>9</v>
      </c>
      <c r="B10" t="s">
        <v>44</v>
      </c>
      <c r="C10" s="61">
        <f>'Irish Open'!G17</f>
        <v>1374</v>
      </c>
      <c r="D10" s="61">
        <f>C10</f>
        <v>1374</v>
      </c>
    </row>
    <row r="11" spans="1:4" x14ac:dyDescent="0.25">
      <c r="A11" s="362">
        <v>10</v>
      </c>
      <c r="B11" t="s">
        <v>57</v>
      </c>
      <c r="C11" s="61">
        <f>'YONEX Welsh International Badmi'!G17</f>
        <v>1862</v>
      </c>
      <c r="D11" s="61">
        <f>C11</f>
        <v>1862</v>
      </c>
    </row>
    <row r="12" spans="1:4" x14ac:dyDescent="0.25">
      <c r="A12" s="362">
        <v>11</v>
      </c>
      <c r="B12" t="s">
        <v>48</v>
      </c>
      <c r="C12" s="61">
        <f>'YONEX Estonian junior'!G17</f>
        <v>200</v>
      </c>
    </row>
    <row r="13" spans="1:4" x14ac:dyDescent="0.25">
      <c r="A13" s="362">
        <v>12</v>
      </c>
      <c r="B13" t="s">
        <v>50</v>
      </c>
      <c r="C13" s="61">
        <f>'FZ Forza Norwegian Internationa'!G17</f>
        <v>1470</v>
      </c>
      <c r="D13" s="61">
        <f>C13</f>
        <v>1470</v>
      </c>
    </row>
    <row r="14" spans="1:4" x14ac:dyDescent="0.25">
      <c r="C14" s="61"/>
    </row>
    <row r="15" spans="1:4" x14ac:dyDescent="0.25">
      <c r="C15" s="61">
        <f>SUM(C2:C14)</f>
        <v>15643</v>
      </c>
      <c r="D15" s="61">
        <f>SUM(D2:D14)</f>
        <v>10353</v>
      </c>
    </row>
    <row r="18" spans="3:4" x14ac:dyDescent="0.25">
      <c r="C18" s="363"/>
      <c r="D18" s="61"/>
    </row>
    <row r="20" spans="3:4" x14ac:dyDescent="0.25">
      <c r="C20" s="363"/>
      <c r="D20" s="6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I28" sqref="I28"/>
    </sheetView>
  </sheetViews>
  <sheetFormatPr defaultRowHeight="15" x14ac:dyDescent="0.25"/>
  <cols>
    <col min="2" max="2" width="13.42578125" bestFit="1" customWidth="1"/>
    <col min="4" max="4" width="10.42578125" bestFit="1" customWidth="1"/>
    <col min="9" max="9" width="24.5703125" bestFit="1" customWidth="1"/>
  </cols>
  <sheetData>
    <row r="1" spans="2:12" ht="15.75" thickBot="1" x14ac:dyDescent="0.3"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</row>
    <row r="2" spans="2:12" ht="21.75" thickBot="1" x14ac:dyDescent="0.4">
      <c r="B2" s="266" t="s">
        <v>0</v>
      </c>
      <c r="C2" s="367" t="s">
        <v>44</v>
      </c>
      <c r="D2" s="368"/>
      <c r="E2" s="368"/>
      <c r="F2" s="369"/>
      <c r="G2" s="256"/>
      <c r="H2" s="256"/>
      <c r="I2" s="256"/>
      <c r="J2" s="257"/>
      <c r="K2" s="257"/>
      <c r="L2" s="257"/>
    </row>
    <row r="3" spans="2:12" ht="21.75" thickBot="1" x14ac:dyDescent="0.4">
      <c r="B3" s="266" t="s">
        <v>2</v>
      </c>
      <c r="C3" s="367" t="s">
        <v>45</v>
      </c>
      <c r="D3" s="368"/>
      <c r="E3" s="368"/>
      <c r="F3" s="369"/>
      <c r="G3" s="256"/>
      <c r="H3" s="256"/>
      <c r="I3" s="256"/>
      <c r="J3" s="257"/>
      <c r="K3" s="257"/>
      <c r="L3" s="257"/>
    </row>
    <row r="4" spans="2:12" ht="21.75" thickBot="1" x14ac:dyDescent="0.4">
      <c r="B4" s="266" t="s">
        <v>4</v>
      </c>
      <c r="C4" s="384">
        <v>45245</v>
      </c>
      <c r="D4" s="384"/>
      <c r="E4" s="384">
        <v>45248</v>
      </c>
      <c r="F4" s="384"/>
      <c r="G4" s="256"/>
      <c r="H4" s="256"/>
      <c r="I4" s="256"/>
      <c r="J4" s="257"/>
      <c r="K4" s="257"/>
      <c r="L4" s="257"/>
    </row>
    <row r="5" spans="2:12" ht="15.75" thickBot="1" x14ac:dyDescent="0.3"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242"/>
      <c r="I6" s="255"/>
      <c r="J6" s="244" t="s">
        <v>6</v>
      </c>
      <c r="K6" s="244" t="s">
        <v>7</v>
      </c>
      <c r="L6" s="245" t="s">
        <v>8</v>
      </c>
    </row>
    <row r="7" spans="2:12" ht="16.5" thickBot="1" x14ac:dyDescent="0.3">
      <c r="B7" s="370" t="s">
        <v>24</v>
      </c>
      <c r="C7" s="371"/>
      <c r="D7" s="250"/>
      <c r="E7" s="250">
        <v>2</v>
      </c>
      <c r="F7" s="260">
        <v>150</v>
      </c>
      <c r="G7" s="261">
        <v>300</v>
      </c>
      <c r="H7" s="242"/>
      <c r="I7" s="268" t="s">
        <v>10</v>
      </c>
      <c r="J7" s="260">
        <v>60</v>
      </c>
      <c r="K7" s="260"/>
      <c r="L7" s="269">
        <v>0</v>
      </c>
    </row>
    <row r="8" spans="2:12" ht="16.5" thickBot="1" x14ac:dyDescent="0.3">
      <c r="B8" s="372" t="s">
        <v>11</v>
      </c>
      <c r="C8" s="373"/>
      <c r="D8" s="251" t="s">
        <v>6</v>
      </c>
      <c r="E8" s="251">
        <v>1</v>
      </c>
      <c r="F8" s="262">
        <v>60</v>
      </c>
      <c r="G8" s="263">
        <v>60</v>
      </c>
      <c r="H8" s="242"/>
      <c r="I8" s="271"/>
      <c r="J8" s="254"/>
      <c r="K8" s="254"/>
      <c r="L8" s="269"/>
    </row>
    <row r="9" spans="2:12" ht="16.5" thickBot="1" x14ac:dyDescent="0.3">
      <c r="B9" s="374"/>
      <c r="C9" s="375"/>
      <c r="D9" s="252" t="s">
        <v>7</v>
      </c>
      <c r="E9" s="252">
        <v>0</v>
      </c>
      <c r="F9" s="258">
        <v>0</v>
      </c>
      <c r="G9" s="264">
        <v>0</v>
      </c>
      <c r="H9" s="242"/>
      <c r="I9" s="242"/>
      <c r="J9" s="242"/>
      <c r="K9" s="242"/>
      <c r="L9" s="267">
        <v>60</v>
      </c>
    </row>
    <row r="10" spans="2:12" ht="15.75" thickBot="1" x14ac:dyDescent="0.3">
      <c r="B10" s="376"/>
      <c r="C10" s="377"/>
      <c r="D10" s="253" t="s">
        <v>8</v>
      </c>
      <c r="E10" s="253">
        <v>0</v>
      </c>
      <c r="F10" s="259">
        <v>0</v>
      </c>
      <c r="G10" s="265">
        <v>0</v>
      </c>
      <c r="H10" s="242"/>
      <c r="I10" s="242"/>
      <c r="J10" s="242"/>
      <c r="K10" s="242"/>
      <c r="L10" s="242"/>
    </row>
    <row r="11" spans="2:12" ht="16.5" thickBot="1" x14ac:dyDescent="0.3">
      <c r="B11" s="372" t="s">
        <v>13</v>
      </c>
      <c r="C11" s="373"/>
      <c r="D11" s="251" t="s">
        <v>14</v>
      </c>
      <c r="E11" s="251">
        <v>6</v>
      </c>
      <c r="F11" s="262">
        <v>100</v>
      </c>
      <c r="G11" s="263">
        <v>600</v>
      </c>
      <c r="H11" s="242"/>
      <c r="I11" s="270" t="s">
        <v>15</v>
      </c>
      <c r="J11" s="385" t="s">
        <v>16</v>
      </c>
      <c r="K11" s="386"/>
      <c r="L11" s="387"/>
    </row>
    <row r="12" spans="2:12" x14ac:dyDescent="0.25">
      <c r="B12" s="388"/>
      <c r="C12" s="389"/>
      <c r="D12" s="252" t="s">
        <v>18</v>
      </c>
      <c r="E12" s="252">
        <v>0</v>
      </c>
      <c r="F12" s="258">
        <v>0</v>
      </c>
      <c r="G12" s="264">
        <v>0</v>
      </c>
      <c r="H12" s="242"/>
      <c r="I12" s="242"/>
      <c r="J12" s="242"/>
      <c r="K12" s="242"/>
      <c r="L12" s="242"/>
    </row>
    <row r="13" spans="2:12" x14ac:dyDescent="0.25">
      <c r="B13" s="374"/>
      <c r="C13" s="375"/>
      <c r="D13" s="252" t="s">
        <v>19</v>
      </c>
      <c r="E13" s="252">
        <v>0</v>
      </c>
      <c r="F13" s="258">
        <v>0</v>
      </c>
      <c r="G13" s="264">
        <v>0</v>
      </c>
      <c r="H13" s="242"/>
      <c r="I13" s="242"/>
      <c r="J13" s="242"/>
      <c r="K13" s="242"/>
      <c r="L13" s="242"/>
    </row>
    <row r="14" spans="2:12" ht="15.75" thickBot="1" x14ac:dyDescent="0.3">
      <c r="B14" s="376"/>
      <c r="C14" s="377"/>
      <c r="D14" s="253" t="s">
        <v>20</v>
      </c>
      <c r="E14" s="253"/>
      <c r="F14" s="259"/>
      <c r="G14" s="265">
        <v>0</v>
      </c>
      <c r="H14" s="242"/>
      <c r="I14" s="242"/>
      <c r="J14" s="242"/>
      <c r="K14" s="242"/>
      <c r="L14" s="242"/>
    </row>
    <row r="15" spans="2:12" ht="15.75" thickBot="1" x14ac:dyDescent="0.3">
      <c r="B15" s="370" t="s">
        <v>21</v>
      </c>
      <c r="C15" s="371"/>
      <c r="D15" s="250">
        <v>2</v>
      </c>
      <c r="E15" s="250">
        <v>3</v>
      </c>
      <c r="F15" s="260">
        <v>69</v>
      </c>
      <c r="G15" s="261">
        <v>414</v>
      </c>
      <c r="H15" s="242"/>
      <c r="I15" s="242"/>
      <c r="J15" s="242"/>
      <c r="K15" s="242"/>
      <c r="L15" s="242"/>
    </row>
    <row r="16" spans="2:12" ht="15.75" thickBot="1" x14ac:dyDescent="0.3">
      <c r="B16" s="376" t="s">
        <v>22</v>
      </c>
      <c r="C16" s="377"/>
      <c r="D16" s="253"/>
      <c r="E16" s="253"/>
      <c r="F16" s="246"/>
      <c r="G16" s="247"/>
      <c r="H16" s="242"/>
      <c r="I16" s="242"/>
      <c r="J16" s="242"/>
      <c r="K16" s="242"/>
      <c r="L16" s="242"/>
    </row>
    <row r="17" spans="2:7" ht="19.5" thickBot="1" x14ac:dyDescent="0.35">
      <c r="B17" s="242"/>
      <c r="C17" s="242"/>
      <c r="D17" s="242"/>
      <c r="E17" s="242"/>
      <c r="F17" s="248"/>
      <c r="G17" s="249">
        <v>1374</v>
      </c>
    </row>
    <row r="18" spans="2:7" x14ac:dyDescent="0.25">
      <c r="B18" s="242"/>
      <c r="C18" s="242"/>
      <c r="D18" s="242"/>
      <c r="E18" s="242"/>
      <c r="F18" s="248"/>
      <c r="G18" s="248"/>
    </row>
    <row r="19" spans="2:7" ht="15.75" thickBot="1" x14ac:dyDescent="0.3">
      <c r="B19" s="242"/>
      <c r="C19" s="242"/>
      <c r="D19" s="242"/>
      <c r="E19" s="242"/>
      <c r="F19" s="248"/>
      <c r="G19" s="248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250"/>
      <c r="E21" s="250">
        <v>0</v>
      </c>
      <c r="F21" s="260">
        <v>0</v>
      </c>
      <c r="G21" s="261">
        <v>0</v>
      </c>
    </row>
    <row r="22" spans="2:7" x14ac:dyDescent="0.25">
      <c r="B22" s="372" t="s">
        <v>11</v>
      </c>
      <c r="C22" s="373"/>
      <c r="D22" s="251" t="s">
        <v>6</v>
      </c>
      <c r="E22" s="251">
        <v>0</v>
      </c>
      <c r="F22" s="262">
        <v>0</v>
      </c>
      <c r="G22" s="263">
        <v>0</v>
      </c>
    </row>
    <row r="23" spans="2:7" x14ac:dyDescent="0.25">
      <c r="B23" s="374"/>
      <c r="C23" s="375"/>
      <c r="D23" s="252" t="s">
        <v>7</v>
      </c>
      <c r="E23" s="252">
        <v>0</v>
      </c>
      <c r="F23" s="258">
        <v>0</v>
      </c>
      <c r="G23" s="264">
        <v>0</v>
      </c>
    </row>
    <row r="24" spans="2:7" ht="15.75" thickBot="1" x14ac:dyDescent="0.3">
      <c r="B24" s="376"/>
      <c r="C24" s="377"/>
      <c r="D24" s="253" t="s">
        <v>8</v>
      </c>
      <c r="E24" s="253">
        <v>0</v>
      </c>
      <c r="F24" s="259">
        <v>0</v>
      </c>
      <c r="G24" s="265">
        <v>0</v>
      </c>
    </row>
    <row r="25" spans="2:7" x14ac:dyDescent="0.25">
      <c r="B25" s="372" t="s">
        <v>13</v>
      </c>
      <c r="C25" s="373"/>
      <c r="D25" s="251" t="s">
        <v>14</v>
      </c>
      <c r="E25" s="251">
        <v>0</v>
      </c>
      <c r="F25" s="262">
        <v>0</v>
      </c>
      <c r="G25" s="263">
        <v>0</v>
      </c>
    </row>
    <row r="26" spans="2:7" x14ac:dyDescent="0.25">
      <c r="B26" s="374" t="s">
        <v>25</v>
      </c>
      <c r="C26" s="375"/>
      <c r="D26" s="252" t="s">
        <v>18</v>
      </c>
      <c r="E26" s="252">
        <v>0</v>
      </c>
      <c r="F26" s="258">
        <v>0</v>
      </c>
      <c r="G26" s="264">
        <v>0</v>
      </c>
    </row>
    <row r="27" spans="2:7" x14ac:dyDescent="0.25">
      <c r="B27" s="374"/>
      <c r="C27" s="375"/>
      <c r="D27" s="252" t="s">
        <v>19</v>
      </c>
      <c r="E27" s="252">
        <v>0</v>
      </c>
      <c r="F27" s="258">
        <v>0</v>
      </c>
      <c r="G27" s="264">
        <v>0</v>
      </c>
    </row>
    <row r="28" spans="2:7" ht="15.75" thickBot="1" x14ac:dyDescent="0.3">
      <c r="B28" s="376"/>
      <c r="C28" s="377"/>
      <c r="D28" s="253" t="s">
        <v>20</v>
      </c>
      <c r="E28" s="253"/>
      <c r="F28" s="259"/>
      <c r="G28" s="265">
        <v>0</v>
      </c>
    </row>
    <row r="29" spans="2:7" ht="15.75" thickBot="1" x14ac:dyDescent="0.3">
      <c r="B29" s="370" t="s">
        <v>21</v>
      </c>
      <c r="C29" s="371"/>
      <c r="D29" s="250"/>
      <c r="E29" s="250">
        <v>0</v>
      </c>
      <c r="F29" s="260">
        <v>0</v>
      </c>
      <c r="G29" s="261"/>
    </row>
    <row r="30" spans="2:7" ht="15.75" thickBot="1" x14ac:dyDescent="0.3">
      <c r="B30" s="376" t="s">
        <v>22</v>
      </c>
      <c r="C30" s="377"/>
      <c r="D30" s="253"/>
      <c r="E30" s="253"/>
      <c r="F30" s="246"/>
      <c r="G30" s="247"/>
    </row>
    <row r="31" spans="2:7" ht="19.5" thickBot="1" x14ac:dyDescent="0.35">
      <c r="B31" s="242"/>
      <c r="C31" s="242"/>
      <c r="D31" s="242"/>
      <c r="E31" s="242"/>
      <c r="F31" s="248"/>
      <c r="G31" s="249"/>
    </row>
    <row r="32" spans="2:7" x14ac:dyDescent="0.25">
      <c r="B32" s="242"/>
      <c r="C32" s="242"/>
      <c r="D32" s="242"/>
      <c r="E32" s="242"/>
      <c r="F32" s="248"/>
      <c r="G32" s="248"/>
    </row>
    <row r="33" spans="2:8" ht="15.75" thickBot="1" x14ac:dyDescent="0.3">
      <c r="B33" s="242"/>
      <c r="C33" s="242"/>
      <c r="D33" s="242"/>
      <c r="E33" s="242"/>
      <c r="F33" s="242"/>
      <c r="G33" s="242"/>
      <c r="H33" s="242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242"/>
    </row>
    <row r="35" spans="2:8" ht="15.75" thickBot="1" x14ac:dyDescent="0.3">
      <c r="B35" s="370" t="s">
        <v>24</v>
      </c>
      <c r="C35" s="371"/>
      <c r="D35" s="250"/>
      <c r="E35" s="250">
        <v>0</v>
      </c>
      <c r="F35" s="260">
        <v>0</v>
      </c>
      <c r="G35" s="261">
        <v>0</v>
      </c>
      <c r="H35" s="243"/>
    </row>
    <row r="36" spans="2:8" x14ac:dyDescent="0.25">
      <c r="B36" s="372" t="s">
        <v>11</v>
      </c>
      <c r="C36" s="373"/>
      <c r="D36" s="251" t="s">
        <v>6</v>
      </c>
      <c r="E36" s="251">
        <v>0</v>
      </c>
      <c r="F36" s="262">
        <v>0</v>
      </c>
      <c r="G36" s="263">
        <v>0</v>
      </c>
      <c r="H36" s="242"/>
    </row>
    <row r="37" spans="2:8" x14ac:dyDescent="0.25">
      <c r="B37" s="374"/>
      <c r="C37" s="375"/>
      <c r="D37" s="252" t="s">
        <v>7</v>
      </c>
      <c r="E37" s="252">
        <v>0</v>
      </c>
      <c r="F37" s="258">
        <v>0</v>
      </c>
      <c r="G37" s="264">
        <v>0</v>
      </c>
      <c r="H37" s="242"/>
    </row>
    <row r="38" spans="2:8" ht="15.75" thickBot="1" x14ac:dyDescent="0.3">
      <c r="B38" s="376"/>
      <c r="C38" s="377"/>
      <c r="D38" s="253" t="s">
        <v>8</v>
      </c>
      <c r="E38" s="253">
        <v>0</v>
      </c>
      <c r="F38" s="259">
        <v>0</v>
      </c>
      <c r="G38" s="265">
        <v>0</v>
      </c>
      <c r="H38" s="242"/>
    </row>
    <row r="39" spans="2:8" x14ac:dyDescent="0.25">
      <c r="B39" s="372" t="s">
        <v>27</v>
      </c>
      <c r="C39" s="373"/>
      <c r="D39" s="251" t="s">
        <v>14</v>
      </c>
      <c r="E39" s="251">
        <v>0</v>
      </c>
      <c r="F39" s="262">
        <v>0</v>
      </c>
      <c r="G39" s="263">
        <v>0</v>
      </c>
      <c r="H39" s="242"/>
    </row>
    <row r="40" spans="2:8" x14ac:dyDescent="0.25">
      <c r="B40" s="374"/>
      <c r="C40" s="375"/>
      <c r="D40" s="252" t="s">
        <v>18</v>
      </c>
      <c r="E40" s="252">
        <v>0</v>
      </c>
      <c r="F40" s="258">
        <v>0</v>
      </c>
      <c r="G40" s="264">
        <v>0</v>
      </c>
      <c r="H40" s="242"/>
    </row>
    <row r="41" spans="2:8" x14ac:dyDescent="0.25">
      <c r="B41" s="374"/>
      <c r="C41" s="375"/>
      <c r="D41" s="252" t="s">
        <v>19</v>
      </c>
      <c r="E41" s="252">
        <v>0</v>
      </c>
      <c r="F41" s="258">
        <v>0</v>
      </c>
      <c r="G41" s="264">
        <v>0</v>
      </c>
      <c r="H41" s="242"/>
    </row>
    <row r="42" spans="2:8" ht="15.75" thickBot="1" x14ac:dyDescent="0.3">
      <c r="B42" s="376"/>
      <c r="C42" s="377"/>
      <c r="D42" s="253" t="s">
        <v>20</v>
      </c>
      <c r="E42" s="253"/>
      <c r="F42" s="259"/>
      <c r="G42" s="265">
        <v>0</v>
      </c>
      <c r="H42" s="242"/>
    </row>
    <row r="43" spans="2:8" ht="15.75" thickBot="1" x14ac:dyDescent="0.3">
      <c r="B43" s="370" t="s">
        <v>21</v>
      </c>
      <c r="C43" s="371"/>
      <c r="D43" s="250"/>
      <c r="E43" s="250">
        <v>0</v>
      </c>
      <c r="F43" s="260">
        <v>0</v>
      </c>
      <c r="G43" s="261">
        <v>0</v>
      </c>
      <c r="H43" s="242"/>
    </row>
    <row r="44" spans="2:8" ht="15.75" thickBot="1" x14ac:dyDescent="0.3">
      <c r="B44" s="376" t="s">
        <v>22</v>
      </c>
      <c r="C44" s="377"/>
      <c r="D44" s="253"/>
      <c r="E44" s="253"/>
      <c r="F44" s="246"/>
      <c r="G44" s="247"/>
      <c r="H44" s="242"/>
    </row>
    <row r="45" spans="2:8" ht="19.5" thickBot="1" x14ac:dyDescent="0.35">
      <c r="B45" s="242"/>
      <c r="C45" s="242"/>
      <c r="D45" s="242"/>
      <c r="E45" s="242"/>
      <c r="F45" s="248"/>
      <c r="G45" s="249">
        <v>0</v>
      </c>
      <c r="H45" s="242"/>
    </row>
  </sheetData>
  <mergeCells count="38">
    <mergeCell ref="B30:C30"/>
    <mergeCell ref="B24:C24"/>
    <mergeCell ref="B25:C25"/>
    <mergeCell ref="B26:C26"/>
    <mergeCell ref="B27:C27"/>
    <mergeCell ref="B28:C28"/>
    <mergeCell ref="B10:C10"/>
    <mergeCell ref="B11:C11"/>
    <mergeCell ref="B12:C12"/>
    <mergeCell ref="B13:C13"/>
    <mergeCell ref="B29:C29"/>
    <mergeCell ref="J11:L11"/>
    <mergeCell ref="B20:G20"/>
    <mergeCell ref="B21:C21"/>
    <mergeCell ref="B22:C22"/>
    <mergeCell ref="B23:C23"/>
    <mergeCell ref="B14:C14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C2:F2"/>
    <mergeCell ref="C3:F3"/>
    <mergeCell ref="B7:C7"/>
    <mergeCell ref="B8:C8"/>
    <mergeCell ref="B9:C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I14" sqref="I14"/>
    </sheetView>
  </sheetViews>
  <sheetFormatPr defaultRowHeight="15" x14ac:dyDescent="0.25"/>
  <cols>
    <col min="2" max="2" width="13.42578125" bestFit="1" customWidth="1"/>
    <col min="3" max="3" width="18" customWidth="1"/>
    <col min="6" max="6" width="15.85546875" customWidth="1"/>
    <col min="7" max="7" width="13.42578125" bestFit="1" customWidth="1"/>
  </cols>
  <sheetData>
    <row r="1" spans="2:12" ht="15.75" thickBot="1" x14ac:dyDescent="0.3"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</row>
    <row r="2" spans="2:12" ht="21.75" thickBot="1" x14ac:dyDescent="0.4">
      <c r="B2" s="296" t="s">
        <v>0</v>
      </c>
      <c r="C2" s="367" t="s">
        <v>46</v>
      </c>
      <c r="D2" s="368"/>
      <c r="E2" s="368"/>
      <c r="F2" s="369"/>
      <c r="G2" s="286"/>
      <c r="H2" s="286"/>
      <c r="I2" s="286"/>
      <c r="J2" s="287"/>
      <c r="K2" s="287"/>
      <c r="L2" s="287"/>
    </row>
    <row r="3" spans="2:12" ht="21.75" thickBot="1" x14ac:dyDescent="0.4">
      <c r="B3" s="296" t="s">
        <v>2</v>
      </c>
      <c r="C3" s="367" t="s">
        <v>47</v>
      </c>
      <c r="D3" s="368"/>
      <c r="E3" s="368"/>
      <c r="F3" s="369"/>
      <c r="G3" s="286"/>
      <c r="H3" s="286"/>
      <c r="I3" s="286"/>
      <c r="J3" s="287"/>
      <c r="K3" s="287"/>
      <c r="L3" s="287"/>
    </row>
    <row r="4" spans="2:12" ht="21.75" thickBot="1" x14ac:dyDescent="0.4">
      <c r="B4" s="296" t="s">
        <v>4</v>
      </c>
      <c r="C4" s="384">
        <v>45258</v>
      </c>
      <c r="D4" s="384"/>
      <c r="E4" s="384">
        <v>45262</v>
      </c>
      <c r="F4" s="384"/>
      <c r="G4" s="286"/>
      <c r="H4" s="286"/>
      <c r="I4" s="286"/>
      <c r="J4" s="287"/>
      <c r="K4" s="287"/>
      <c r="L4" s="287"/>
    </row>
    <row r="5" spans="2:12" ht="15.75" thickBot="1" x14ac:dyDescent="0.3"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272"/>
      <c r="I6" s="285"/>
      <c r="J6" s="274" t="s">
        <v>6</v>
      </c>
      <c r="K6" s="274" t="s">
        <v>7</v>
      </c>
      <c r="L6" s="275" t="s">
        <v>8</v>
      </c>
    </row>
    <row r="7" spans="2:12" ht="16.5" thickBot="1" x14ac:dyDescent="0.3">
      <c r="B7" s="370" t="s">
        <v>24</v>
      </c>
      <c r="C7" s="371"/>
      <c r="D7" s="280"/>
      <c r="E7" s="280">
        <v>2</v>
      </c>
      <c r="F7" s="290">
        <v>400</v>
      </c>
      <c r="G7" s="291">
        <v>800</v>
      </c>
      <c r="H7" s="272"/>
      <c r="I7" s="298" t="s">
        <v>10</v>
      </c>
      <c r="J7" s="290">
        <v>60</v>
      </c>
      <c r="K7" s="290"/>
      <c r="L7" s="299">
        <v>0</v>
      </c>
    </row>
    <row r="8" spans="2:12" ht="16.5" thickBot="1" x14ac:dyDescent="0.3">
      <c r="B8" s="372" t="s">
        <v>11</v>
      </c>
      <c r="C8" s="373"/>
      <c r="D8" s="281" t="s">
        <v>6</v>
      </c>
      <c r="E8" s="281">
        <v>1</v>
      </c>
      <c r="F8" s="292">
        <v>60</v>
      </c>
      <c r="G8" s="293">
        <v>60</v>
      </c>
      <c r="H8" s="272"/>
      <c r="I8" s="301"/>
      <c r="J8" s="284"/>
      <c r="K8" s="284"/>
      <c r="L8" s="299"/>
    </row>
    <row r="9" spans="2:12" ht="16.5" thickBot="1" x14ac:dyDescent="0.3">
      <c r="B9" s="374"/>
      <c r="C9" s="375"/>
      <c r="D9" s="282" t="s">
        <v>7</v>
      </c>
      <c r="E9" s="282">
        <v>0</v>
      </c>
      <c r="F9" s="288">
        <v>0</v>
      </c>
      <c r="G9" s="294">
        <v>0</v>
      </c>
      <c r="H9" s="272"/>
      <c r="I9" s="272"/>
      <c r="J9" s="272"/>
      <c r="K9" s="272"/>
      <c r="L9" s="297">
        <v>60</v>
      </c>
    </row>
    <row r="10" spans="2:12" ht="15.75" thickBot="1" x14ac:dyDescent="0.3">
      <c r="B10" s="376"/>
      <c r="C10" s="377"/>
      <c r="D10" s="283" t="s">
        <v>8</v>
      </c>
      <c r="E10" s="283">
        <v>0</v>
      </c>
      <c r="F10" s="289">
        <v>0</v>
      </c>
      <c r="G10" s="295">
        <v>0</v>
      </c>
      <c r="H10" s="272"/>
      <c r="I10" s="272"/>
      <c r="J10" s="272"/>
      <c r="K10" s="272"/>
      <c r="L10" s="272"/>
    </row>
    <row r="11" spans="2:12" ht="16.5" thickBot="1" x14ac:dyDescent="0.3">
      <c r="B11" s="372" t="s">
        <v>13</v>
      </c>
      <c r="C11" s="373"/>
      <c r="D11" s="281" t="s">
        <v>14</v>
      </c>
      <c r="E11" s="281">
        <v>6</v>
      </c>
      <c r="F11" s="292">
        <v>100</v>
      </c>
      <c r="G11" s="293">
        <v>600</v>
      </c>
      <c r="H11" s="272"/>
      <c r="I11" s="300" t="s">
        <v>15</v>
      </c>
      <c r="J11" s="385" t="s">
        <v>16</v>
      </c>
      <c r="K11" s="386"/>
      <c r="L11" s="387"/>
    </row>
    <row r="12" spans="2:12" x14ac:dyDescent="0.25">
      <c r="B12" s="388"/>
      <c r="C12" s="389"/>
      <c r="D12" s="282" t="s">
        <v>18</v>
      </c>
      <c r="E12" s="282">
        <v>0</v>
      </c>
      <c r="F12" s="288">
        <v>0</v>
      </c>
      <c r="G12" s="294">
        <v>0</v>
      </c>
      <c r="H12" s="272"/>
      <c r="I12" s="272"/>
      <c r="J12" s="272"/>
      <c r="K12" s="272"/>
      <c r="L12" s="272"/>
    </row>
    <row r="13" spans="2:12" x14ac:dyDescent="0.25">
      <c r="B13" s="374"/>
      <c r="C13" s="375"/>
      <c r="D13" s="282" t="s">
        <v>19</v>
      </c>
      <c r="E13" s="282">
        <v>0</v>
      </c>
      <c r="F13" s="288">
        <v>0</v>
      </c>
      <c r="G13" s="294">
        <v>0</v>
      </c>
      <c r="H13" s="272"/>
      <c r="I13" s="272"/>
      <c r="J13" s="272"/>
      <c r="K13" s="272"/>
      <c r="L13" s="272"/>
    </row>
    <row r="14" spans="2:12" ht="15.75" thickBot="1" x14ac:dyDescent="0.3">
      <c r="B14" s="376"/>
      <c r="C14" s="377"/>
      <c r="D14" s="283" t="s">
        <v>20</v>
      </c>
      <c r="E14" s="283"/>
      <c r="F14" s="289"/>
      <c r="G14" s="295">
        <v>0</v>
      </c>
      <c r="H14" s="272"/>
      <c r="I14" s="272"/>
      <c r="J14" s="272"/>
      <c r="K14" s="272"/>
      <c r="L14" s="272"/>
    </row>
    <row r="15" spans="2:12" ht="15.75" thickBot="1" x14ac:dyDescent="0.3">
      <c r="B15" s="370" t="s">
        <v>21</v>
      </c>
      <c r="C15" s="371"/>
      <c r="D15" s="280">
        <v>2</v>
      </c>
      <c r="E15" s="280">
        <v>3</v>
      </c>
      <c r="F15" s="290">
        <v>67</v>
      </c>
      <c r="G15" s="291">
        <v>402</v>
      </c>
      <c r="H15" s="272"/>
      <c r="I15" s="272"/>
      <c r="J15" s="272"/>
      <c r="K15" s="272"/>
      <c r="L15" s="272"/>
    </row>
    <row r="16" spans="2:12" ht="15.75" thickBot="1" x14ac:dyDescent="0.3">
      <c r="B16" s="376" t="s">
        <v>22</v>
      </c>
      <c r="C16" s="377"/>
      <c r="D16" s="283"/>
      <c r="E16" s="283"/>
      <c r="F16" s="276"/>
      <c r="G16" s="277"/>
      <c r="H16" s="272"/>
      <c r="I16" s="272"/>
      <c r="J16" s="272"/>
      <c r="K16" s="272"/>
      <c r="L16" s="272"/>
    </row>
    <row r="17" spans="2:7" ht="19.5" thickBot="1" x14ac:dyDescent="0.35">
      <c r="B17" s="272"/>
      <c r="C17" s="272"/>
      <c r="D17" s="272"/>
      <c r="E17" s="272"/>
      <c r="F17" s="278"/>
      <c r="G17" s="279">
        <v>1862</v>
      </c>
    </row>
    <row r="18" spans="2:7" x14ac:dyDescent="0.25">
      <c r="B18" s="272"/>
      <c r="C18" s="272"/>
      <c r="D18" s="272"/>
      <c r="E18" s="272"/>
      <c r="F18" s="278"/>
      <c r="G18" s="278"/>
    </row>
    <row r="19" spans="2:7" ht="15.75" thickBot="1" x14ac:dyDescent="0.3">
      <c r="B19" s="272"/>
      <c r="C19" s="272"/>
      <c r="D19" s="272"/>
      <c r="E19" s="272"/>
      <c r="F19" s="278"/>
      <c r="G19" s="278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280"/>
      <c r="E21" s="280">
        <v>0</v>
      </c>
      <c r="F21" s="290">
        <v>0</v>
      </c>
      <c r="G21" s="291">
        <v>0</v>
      </c>
    </row>
    <row r="22" spans="2:7" x14ac:dyDescent="0.25">
      <c r="B22" s="372" t="s">
        <v>11</v>
      </c>
      <c r="C22" s="373"/>
      <c r="D22" s="281" t="s">
        <v>6</v>
      </c>
      <c r="E22" s="281">
        <v>0</v>
      </c>
      <c r="F22" s="292">
        <v>0</v>
      </c>
      <c r="G22" s="293">
        <v>0</v>
      </c>
    </row>
    <row r="23" spans="2:7" x14ac:dyDescent="0.25">
      <c r="B23" s="374"/>
      <c r="C23" s="375"/>
      <c r="D23" s="282" t="s">
        <v>7</v>
      </c>
      <c r="E23" s="282">
        <v>0</v>
      </c>
      <c r="F23" s="288">
        <v>0</v>
      </c>
      <c r="G23" s="294">
        <v>0</v>
      </c>
    </row>
    <row r="24" spans="2:7" ht="15.75" thickBot="1" x14ac:dyDescent="0.3">
      <c r="B24" s="376"/>
      <c r="C24" s="377"/>
      <c r="D24" s="283" t="s">
        <v>8</v>
      </c>
      <c r="E24" s="283">
        <v>0</v>
      </c>
      <c r="F24" s="289">
        <v>0</v>
      </c>
      <c r="G24" s="295">
        <v>0</v>
      </c>
    </row>
    <row r="25" spans="2:7" x14ac:dyDescent="0.25">
      <c r="B25" s="372" t="s">
        <v>13</v>
      </c>
      <c r="C25" s="373"/>
      <c r="D25" s="281" t="s">
        <v>14</v>
      </c>
      <c r="E25" s="281">
        <v>0</v>
      </c>
      <c r="F25" s="292">
        <v>0</v>
      </c>
      <c r="G25" s="293">
        <v>0</v>
      </c>
    </row>
    <row r="26" spans="2:7" x14ac:dyDescent="0.25">
      <c r="B26" s="374" t="s">
        <v>25</v>
      </c>
      <c r="C26" s="375"/>
      <c r="D26" s="282" t="s">
        <v>18</v>
      </c>
      <c r="E26" s="282">
        <v>0</v>
      </c>
      <c r="F26" s="288">
        <v>0</v>
      </c>
      <c r="G26" s="294">
        <v>0</v>
      </c>
    </row>
    <row r="27" spans="2:7" x14ac:dyDescent="0.25">
      <c r="B27" s="374"/>
      <c r="C27" s="375"/>
      <c r="D27" s="282" t="s">
        <v>19</v>
      </c>
      <c r="E27" s="282">
        <v>0</v>
      </c>
      <c r="F27" s="288">
        <v>0</v>
      </c>
      <c r="G27" s="294">
        <v>0</v>
      </c>
    </row>
    <row r="28" spans="2:7" ht="15.75" thickBot="1" x14ac:dyDescent="0.3">
      <c r="B28" s="376"/>
      <c r="C28" s="377"/>
      <c r="D28" s="283" t="s">
        <v>20</v>
      </c>
      <c r="E28" s="283"/>
      <c r="F28" s="289"/>
      <c r="G28" s="295">
        <v>0</v>
      </c>
    </row>
    <row r="29" spans="2:7" ht="15.75" thickBot="1" x14ac:dyDescent="0.3">
      <c r="B29" s="370" t="s">
        <v>21</v>
      </c>
      <c r="C29" s="371"/>
      <c r="D29" s="280"/>
      <c r="E29" s="280">
        <v>0</v>
      </c>
      <c r="F29" s="290">
        <v>0</v>
      </c>
      <c r="G29" s="291"/>
    </row>
    <row r="30" spans="2:7" ht="15.75" thickBot="1" x14ac:dyDescent="0.3">
      <c r="B30" s="376" t="s">
        <v>22</v>
      </c>
      <c r="C30" s="377"/>
      <c r="D30" s="283"/>
      <c r="E30" s="283"/>
      <c r="F30" s="276"/>
      <c r="G30" s="277"/>
    </row>
    <row r="31" spans="2:7" ht="19.5" thickBot="1" x14ac:dyDescent="0.35">
      <c r="B31" s="272"/>
      <c r="C31" s="272"/>
      <c r="D31" s="272"/>
      <c r="E31" s="272"/>
      <c r="F31" s="278"/>
      <c r="G31" s="279"/>
    </row>
    <row r="32" spans="2:7" x14ac:dyDescent="0.25">
      <c r="B32" s="272"/>
      <c r="C32" s="272"/>
      <c r="D32" s="272"/>
      <c r="E32" s="272"/>
      <c r="F32" s="278"/>
      <c r="G32" s="278"/>
    </row>
    <row r="33" spans="2:8" ht="15.75" thickBot="1" x14ac:dyDescent="0.3">
      <c r="B33" s="272"/>
      <c r="C33" s="272"/>
      <c r="D33" s="272"/>
      <c r="E33" s="272"/>
      <c r="F33" s="272"/>
      <c r="G33" s="272"/>
      <c r="H33" s="272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272"/>
    </row>
    <row r="35" spans="2:8" ht="15.75" thickBot="1" x14ac:dyDescent="0.3">
      <c r="B35" s="370" t="s">
        <v>24</v>
      </c>
      <c r="C35" s="371"/>
      <c r="D35" s="280"/>
      <c r="E35" s="280">
        <v>0</v>
      </c>
      <c r="F35" s="290">
        <v>0</v>
      </c>
      <c r="G35" s="291">
        <v>0</v>
      </c>
      <c r="H35" s="273"/>
    </row>
    <row r="36" spans="2:8" x14ac:dyDescent="0.25">
      <c r="B36" s="372" t="s">
        <v>11</v>
      </c>
      <c r="C36" s="373"/>
      <c r="D36" s="281" t="s">
        <v>6</v>
      </c>
      <c r="E36" s="281">
        <v>0</v>
      </c>
      <c r="F36" s="292">
        <v>0</v>
      </c>
      <c r="G36" s="293">
        <v>0</v>
      </c>
      <c r="H36" s="272"/>
    </row>
    <row r="37" spans="2:8" x14ac:dyDescent="0.25">
      <c r="B37" s="374"/>
      <c r="C37" s="375"/>
      <c r="D37" s="282" t="s">
        <v>7</v>
      </c>
      <c r="E37" s="282">
        <v>0</v>
      </c>
      <c r="F37" s="288">
        <v>0</v>
      </c>
      <c r="G37" s="294">
        <v>0</v>
      </c>
      <c r="H37" s="272"/>
    </row>
    <row r="38" spans="2:8" ht="15.75" thickBot="1" x14ac:dyDescent="0.3">
      <c r="B38" s="376"/>
      <c r="C38" s="377"/>
      <c r="D38" s="283" t="s">
        <v>8</v>
      </c>
      <c r="E38" s="283">
        <v>0</v>
      </c>
      <c r="F38" s="289">
        <v>0</v>
      </c>
      <c r="G38" s="295">
        <v>0</v>
      </c>
      <c r="H38" s="272"/>
    </row>
    <row r="39" spans="2:8" x14ac:dyDescent="0.25">
      <c r="B39" s="372" t="s">
        <v>27</v>
      </c>
      <c r="C39" s="373"/>
      <c r="D39" s="281" t="s">
        <v>14</v>
      </c>
      <c r="E39" s="281">
        <v>0</v>
      </c>
      <c r="F39" s="292">
        <v>0</v>
      </c>
      <c r="G39" s="293">
        <v>0</v>
      </c>
      <c r="H39" s="272"/>
    </row>
    <row r="40" spans="2:8" x14ac:dyDescent="0.25">
      <c r="B40" s="374"/>
      <c r="C40" s="375"/>
      <c r="D40" s="282" t="s">
        <v>18</v>
      </c>
      <c r="E40" s="282">
        <v>0</v>
      </c>
      <c r="F40" s="288">
        <v>0</v>
      </c>
      <c r="G40" s="294">
        <v>0</v>
      </c>
      <c r="H40" s="272"/>
    </row>
    <row r="41" spans="2:8" x14ac:dyDescent="0.25">
      <c r="B41" s="374"/>
      <c r="C41" s="375"/>
      <c r="D41" s="282" t="s">
        <v>19</v>
      </c>
      <c r="E41" s="282">
        <v>0</v>
      </c>
      <c r="F41" s="288">
        <v>0</v>
      </c>
      <c r="G41" s="294">
        <v>0</v>
      </c>
      <c r="H41" s="272"/>
    </row>
    <row r="42" spans="2:8" ht="15.75" thickBot="1" x14ac:dyDescent="0.3">
      <c r="B42" s="376"/>
      <c r="C42" s="377"/>
      <c r="D42" s="283" t="s">
        <v>20</v>
      </c>
      <c r="E42" s="283"/>
      <c r="F42" s="289"/>
      <c r="G42" s="295">
        <v>0</v>
      </c>
      <c r="H42" s="272"/>
    </row>
    <row r="43" spans="2:8" ht="15.75" thickBot="1" x14ac:dyDescent="0.3">
      <c r="B43" s="370" t="s">
        <v>21</v>
      </c>
      <c r="C43" s="371"/>
      <c r="D43" s="280"/>
      <c r="E43" s="280">
        <v>0</v>
      </c>
      <c r="F43" s="290">
        <v>0</v>
      </c>
      <c r="G43" s="291">
        <v>0</v>
      </c>
      <c r="H43" s="272"/>
    </row>
    <row r="44" spans="2:8" ht="15.75" thickBot="1" x14ac:dyDescent="0.3">
      <c r="B44" s="376" t="s">
        <v>22</v>
      </c>
      <c r="C44" s="377"/>
      <c r="D44" s="283"/>
      <c r="E44" s="283"/>
      <c r="F44" s="276"/>
      <c r="G44" s="277"/>
      <c r="H44" s="272"/>
    </row>
    <row r="45" spans="2:8" ht="19.5" thickBot="1" x14ac:dyDescent="0.35">
      <c r="B45" s="272"/>
      <c r="C45" s="272"/>
      <c r="D45" s="272"/>
      <c r="E45" s="272"/>
      <c r="F45" s="278"/>
      <c r="G45" s="279">
        <v>0</v>
      </c>
      <c r="H45" s="272"/>
    </row>
  </sheetData>
  <mergeCells count="38">
    <mergeCell ref="C2:F2"/>
    <mergeCell ref="C3:F3"/>
    <mergeCell ref="B7:C7"/>
    <mergeCell ref="B8:C8"/>
    <mergeCell ref="B9:C9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J11:L11"/>
    <mergeCell ref="B20:G20"/>
    <mergeCell ref="B21:C21"/>
    <mergeCell ref="B22:C22"/>
    <mergeCell ref="B23:C23"/>
    <mergeCell ref="B14:C14"/>
    <mergeCell ref="B10:C10"/>
    <mergeCell ref="B11:C11"/>
    <mergeCell ref="B12:C12"/>
    <mergeCell ref="B13:C13"/>
    <mergeCell ref="B29:C29"/>
    <mergeCell ref="B30:C30"/>
    <mergeCell ref="B24:C24"/>
    <mergeCell ref="B25:C25"/>
    <mergeCell ref="B26:C26"/>
    <mergeCell ref="B27:C27"/>
    <mergeCell ref="B28:C2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H16" sqref="H16"/>
    </sheetView>
  </sheetViews>
  <sheetFormatPr defaultRowHeight="15" x14ac:dyDescent="0.25"/>
  <cols>
    <col min="2" max="2" width="13.42578125" bestFit="1" customWidth="1"/>
    <col min="3" max="3" width="16" customWidth="1"/>
    <col min="4" max="4" width="10.42578125" bestFit="1" customWidth="1"/>
    <col min="7" max="7" width="11.140625" bestFit="1" customWidth="1"/>
    <col min="9" max="9" width="21" bestFit="1" customWidth="1"/>
  </cols>
  <sheetData>
    <row r="1" spans="2:12" ht="15.75" thickBot="1" x14ac:dyDescent="0.3"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</row>
    <row r="2" spans="2:12" ht="21.75" thickBot="1" x14ac:dyDescent="0.4">
      <c r="B2" s="325" t="s">
        <v>0</v>
      </c>
      <c r="C2" s="367" t="s">
        <v>48</v>
      </c>
      <c r="D2" s="368"/>
      <c r="E2" s="368"/>
      <c r="F2" s="369"/>
      <c r="G2" s="315"/>
      <c r="H2" s="315"/>
      <c r="I2" s="315"/>
      <c r="J2" s="316"/>
      <c r="K2" s="316"/>
      <c r="L2" s="316"/>
    </row>
    <row r="3" spans="2:12" ht="21.75" thickBot="1" x14ac:dyDescent="0.4">
      <c r="B3" s="325" t="s">
        <v>2</v>
      </c>
      <c r="C3" s="367" t="s">
        <v>49</v>
      </c>
      <c r="D3" s="368"/>
      <c r="E3" s="368"/>
      <c r="F3" s="369"/>
      <c r="G3" s="315"/>
      <c r="H3" s="315"/>
      <c r="I3" s="315"/>
      <c r="J3" s="316"/>
      <c r="K3" s="316"/>
      <c r="L3" s="316"/>
    </row>
    <row r="4" spans="2:12" ht="21.75" thickBot="1" x14ac:dyDescent="0.4">
      <c r="B4" s="325" t="s">
        <v>4</v>
      </c>
      <c r="C4" s="384">
        <v>45268</v>
      </c>
      <c r="D4" s="384"/>
      <c r="E4" s="384">
        <v>45270</v>
      </c>
      <c r="F4" s="384"/>
      <c r="G4" s="315"/>
      <c r="H4" s="315"/>
      <c r="I4" s="315"/>
      <c r="J4" s="316"/>
      <c r="K4" s="316"/>
      <c r="L4" s="316"/>
    </row>
    <row r="5" spans="2:12" ht="15.75" thickBot="1" x14ac:dyDescent="0.3">
      <c r="B5" s="302"/>
      <c r="C5" s="302"/>
      <c r="D5" s="302"/>
      <c r="E5" s="302"/>
      <c r="F5" s="302"/>
      <c r="G5" s="302"/>
      <c r="H5" s="302"/>
      <c r="I5" s="302"/>
      <c r="J5" s="302"/>
      <c r="K5" s="302"/>
      <c r="L5" s="302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302"/>
      <c r="I6" s="314"/>
      <c r="J6" s="304" t="s">
        <v>6</v>
      </c>
      <c r="K6" s="304" t="s">
        <v>7</v>
      </c>
      <c r="L6" s="305" t="s">
        <v>8</v>
      </c>
    </row>
    <row r="7" spans="2:12" ht="16.5" thickBot="1" x14ac:dyDescent="0.3">
      <c r="B7" s="370" t="s">
        <v>9</v>
      </c>
      <c r="C7" s="371"/>
      <c r="D7" s="310"/>
      <c r="E7" s="310"/>
      <c r="F7" s="319"/>
      <c r="G7" s="320"/>
      <c r="H7" s="302"/>
      <c r="I7" s="327"/>
      <c r="J7" s="319"/>
      <c r="K7" s="319"/>
      <c r="L7" s="328"/>
    </row>
    <row r="8" spans="2:12" ht="16.5" thickBot="1" x14ac:dyDescent="0.3">
      <c r="B8" s="372" t="s">
        <v>11</v>
      </c>
      <c r="C8" s="373"/>
      <c r="D8" s="311" t="s">
        <v>6</v>
      </c>
      <c r="E8" s="311">
        <v>1</v>
      </c>
      <c r="F8" s="321">
        <v>40</v>
      </c>
      <c r="G8" s="322">
        <v>40</v>
      </c>
      <c r="H8" s="302"/>
      <c r="I8" s="357" t="s">
        <v>12</v>
      </c>
      <c r="J8" s="349">
        <v>40</v>
      </c>
      <c r="K8" s="349">
        <v>35</v>
      </c>
      <c r="L8" s="358">
        <v>35</v>
      </c>
    </row>
    <row r="9" spans="2:12" ht="16.5" thickBot="1" x14ac:dyDescent="0.3">
      <c r="B9" s="374"/>
      <c r="C9" s="375"/>
      <c r="D9" s="312" t="s">
        <v>7</v>
      </c>
      <c r="E9" s="312">
        <v>1</v>
      </c>
      <c r="F9" s="317">
        <v>35</v>
      </c>
      <c r="G9" s="323">
        <v>35</v>
      </c>
      <c r="H9" s="302"/>
      <c r="I9" s="302"/>
      <c r="J9" s="302"/>
      <c r="K9" s="302"/>
      <c r="L9" s="326">
        <v>110</v>
      </c>
    </row>
    <row r="10" spans="2:12" ht="15.75" thickBot="1" x14ac:dyDescent="0.3">
      <c r="B10" s="376"/>
      <c r="C10" s="377"/>
      <c r="D10" s="313" t="s">
        <v>8</v>
      </c>
      <c r="E10" s="313">
        <v>1</v>
      </c>
      <c r="F10" s="318">
        <v>35</v>
      </c>
      <c r="G10" s="324">
        <v>35</v>
      </c>
      <c r="H10" s="302"/>
      <c r="I10" s="302"/>
      <c r="J10" s="302"/>
      <c r="K10" s="302"/>
      <c r="L10" s="302"/>
    </row>
    <row r="11" spans="2:12" ht="16.5" thickBot="1" x14ac:dyDescent="0.3">
      <c r="B11" s="372" t="s">
        <v>13</v>
      </c>
      <c r="C11" s="373"/>
      <c r="D11" s="311"/>
      <c r="E11" s="311">
        <v>3</v>
      </c>
      <c r="F11" s="321">
        <v>30</v>
      </c>
      <c r="G11" s="322">
        <v>90</v>
      </c>
      <c r="H11" s="302"/>
      <c r="I11" s="329" t="s">
        <v>15</v>
      </c>
      <c r="J11" s="385" t="s">
        <v>16</v>
      </c>
      <c r="K11" s="386"/>
      <c r="L11" s="387"/>
    </row>
    <row r="12" spans="2:12" x14ac:dyDescent="0.25">
      <c r="B12" s="388" t="s">
        <v>17</v>
      </c>
      <c r="C12" s="389"/>
      <c r="D12" s="312" t="s">
        <v>18</v>
      </c>
      <c r="E12" s="312">
        <v>0</v>
      </c>
      <c r="F12" s="317">
        <v>0</v>
      </c>
      <c r="G12" s="323">
        <v>0</v>
      </c>
      <c r="H12" s="302"/>
      <c r="I12" s="302"/>
      <c r="J12" s="302"/>
      <c r="K12" s="302"/>
      <c r="L12" s="302"/>
    </row>
    <row r="13" spans="2:12" x14ac:dyDescent="0.25">
      <c r="B13" s="374"/>
      <c r="C13" s="375"/>
      <c r="D13" s="312" t="s">
        <v>19</v>
      </c>
      <c r="E13" s="312">
        <v>0</v>
      </c>
      <c r="F13" s="317">
        <v>0</v>
      </c>
      <c r="G13" s="323">
        <v>0</v>
      </c>
      <c r="H13" s="302"/>
      <c r="I13" s="302"/>
      <c r="J13" s="302"/>
      <c r="K13" s="302"/>
      <c r="L13" s="302"/>
    </row>
    <row r="14" spans="2:12" ht="15.75" thickBot="1" x14ac:dyDescent="0.3">
      <c r="B14" s="376"/>
      <c r="C14" s="377"/>
      <c r="D14" s="313" t="s">
        <v>20</v>
      </c>
      <c r="E14" s="313"/>
      <c r="F14" s="318"/>
      <c r="G14" s="324">
        <v>0</v>
      </c>
      <c r="H14" s="302"/>
      <c r="I14" s="302"/>
      <c r="J14" s="302"/>
      <c r="K14" s="302"/>
      <c r="L14" s="302"/>
    </row>
    <row r="15" spans="2:12" ht="15.75" thickBot="1" x14ac:dyDescent="0.3">
      <c r="B15" s="370" t="s">
        <v>21</v>
      </c>
      <c r="C15" s="371"/>
      <c r="D15" s="310"/>
      <c r="E15" s="310"/>
      <c r="F15" s="319"/>
      <c r="G15" s="320">
        <v>0</v>
      </c>
      <c r="H15" s="302"/>
      <c r="I15" s="302"/>
      <c r="J15" s="302"/>
      <c r="K15" s="302"/>
      <c r="L15" s="302"/>
    </row>
    <row r="16" spans="2:12" ht="15.75" thickBot="1" x14ac:dyDescent="0.3">
      <c r="B16" s="376" t="s">
        <v>22</v>
      </c>
      <c r="C16" s="377"/>
      <c r="D16" s="313"/>
      <c r="E16" s="313"/>
      <c r="F16" s="306"/>
      <c r="G16" s="307"/>
      <c r="H16" s="302"/>
      <c r="I16" s="302"/>
      <c r="J16" s="302"/>
      <c r="K16" s="302"/>
      <c r="L16" s="302"/>
    </row>
    <row r="17" spans="2:7" ht="19.5" thickBot="1" x14ac:dyDescent="0.35">
      <c r="B17" s="302"/>
      <c r="C17" s="302"/>
      <c r="D17" s="302"/>
      <c r="E17" s="302"/>
      <c r="F17" s="308"/>
      <c r="G17" s="309">
        <v>200</v>
      </c>
    </row>
    <row r="18" spans="2:7" x14ac:dyDescent="0.25">
      <c r="B18" s="302"/>
      <c r="C18" s="302"/>
      <c r="D18" s="302"/>
      <c r="E18" s="302"/>
      <c r="F18" s="308"/>
      <c r="G18" s="308"/>
    </row>
    <row r="19" spans="2:7" ht="15.75" thickBot="1" x14ac:dyDescent="0.3">
      <c r="B19" s="302"/>
      <c r="C19" s="302"/>
      <c r="D19" s="302"/>
      <c r="E19" s="302"/>
      <c r="F19" s="308"/>
      <c r="G19" s="308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310"/>
      <c r="E21" s="310">
        <v>0</v>
      </c>
      <c r="F21" s="319">
        <v>0</v>
      </c>
      <c r="G21" s="320">
        <v>0</v>
      </c>
    </row>
    <row r="22" spans="2:7" x14ac:dyDescent="0.25">
      <c r="B22" s="372" t="s">
        <v>11</v>
      </c>
      <c r="C22" s="373"/>
      <c r="D22" s="311" t="s">
        <v>6</v>
      </c>
      <c r="E22" s="311">
        <v>0</v>
      </c>
      <c r="F22" s="321">
        <v>0</v>
      </c>
      <c r="G22" s="322">
        <v>0</v>
      </c>
    </row>
    <row r="23" spans="2:7" x14ac:dyDescent="0.25">
      <c r="B23" s="374"/>
      <c r="C23" s="375"/>
      <c r="D23" s="312" t="s">
        <v>7</v>
      </c>
      <c r="E23" s="312">
        <v>0</v>
      </c>
      <c r="F23" s="317">
        <v>0</v>
      </c>
      <c r="G23" s="323">
        <v>0</v>
      </c>
    </row>
    <row r="24" spans="2:7" ht="15.75" thickBot="1" x14ac:dyDescent="0.3">
      <c r="B24" s="376"/>
      <c r="C24" s="377"/>
      <c r="D24" s="313" t="s">
        <v>8</v>
      </c>
      <c r="E24" s="313">
        <v>0</v>
      </c>
      <c r="F24" s="318">
        <v>0</v>
      </c>
      <c r="G24" s="324">
        <v>0</v>
      </c>
    </row>
    <row r="25" spans="2:7" x14ac:dyDescent="0.25">
      <c r="B25" s="372" t="s">
        <v>13</v>
      </c>
      <c r="C25" s="373"/>
      <c r="D25" s="311" t="s">
        <v>14</v>
      </c>
      <c r="E25" s="311">
        <v>0</v>
      </c>
      <c r="F25" s="321">
        <v>0</v>
      </c>
      <c r="G25" s="322">
        <v>0</v>
      </c>
    </row>
    <row r="26" spans="2:7" x14ac:dyDescent="0.25">
      <c r="B26" s="374" t="s">
        <v>25</v>
      </c>
      <c r="C26" s="375"/>
      <c r="D26" s="312" t="s">
        <v>18</v>
      </c>
      <c r="E26" s="312">
        <v>0</v>
      </c>
      <c r="F26" s="317">
        <v>0</v>
      </c>
      <c r="G26" s="323">
        <v>0</v>
      </c>
    </row>
    <row r="27" spans="2:7" x14ac:dyDescent="0.25">
      <c r="B27" s="374"/>
      <c r="C27" s="375"/>
      <c r="D27" s="312" t="s">
        <v>19</v>
      </c>
      <c r="E27" s="312">
        <v>0</v>
      </c>
      <c r="F27" s="317">
        <v>0</v>
      </c>
      <c r="G27" s="323">
        <v>0</v>
      </c>
    </row>
    <row r="28" spans="2:7" ht="15.75" thickBot="1" x14ac:dyDescent="0.3">
      <c r="B28" s="376"/>
      <c r="C28" s="377"/>
      <c r="D28" s="313" t="s">
        <v>20</v>
      </c>
      <c r="E28" s="313"/>
      <c r="F28" s="318"/>
      <c r="G28" s="324">
        <v>0</v>
      </c>
    </row>
    <row r="29" spans="2:7" ht="15.75" thickBot="1" x14ac:dyDescent="0.3">
      <c r="B29" s="370" t="s">
        <v>21</v>
      </c>
      <c r="C29" s="371"/>
      <c r="D29" s="310"/>
      <c r="E29" s="310">
        <v>0</v>
      </c>
      <c r="F29" s="319">
        <v>0</v>
      </c>
      <c r="G29" s="320"/>
    </row>
    <row r="30" spans="2:7" ht="15.75" thickBot="1" x14ac:dyDescent="0.3">
      <c r="B30" s="376" t="s">
        <v>22</v>
      </c>
      <c r="C30" s="377"/>
      <c r="D30" s="313"/>
      <c r="E30" s="313"/>
      <c r="F30" s="306"/>
      <c r="G30" s="307"/>
    </row>
    <row r="31" spans="2:7" ht="19.5" thickBot="1" x14ac:dyDescent="0.35">
      <c r="B31" s="302"/>
      <c r="C31" s="302"/>
      <c r="D31" s="302"/>
      <c r="E31" s="302"/>
      <c r="F31" s="308"/>
      <c r="G31" s="309"/>
    </row>
    <row r="32" spans="2:7" x14ac:dyDescent="0.25">
      <c r="B32" s="302"/>
      <c r="C32" s="302"/>
      <c r="D32" s="302"/>
      <c r="E32" s="302"/>
      <c r="F32" s="308"/>
      <c r="G32" s="308"/>
    </row>
    <row r="33" spans="2:8" ht="15.75" thickBot="1" x14ac:dyDescent="0.3">
      <c r="B33" s="302"/>
      <c r="C33" s="302"/>
      <c r="D33" s="302"/>
      <c r="E33" s="302"/>
      <c r="F33" s="302"/>
      <c r="G33" s="302"/>
      <c r="H33" s="302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302"/>
    </row>
    <row r="35" spans="2:8" ht="15.75" thickBot="1" x14ac:dyDescent="0.3">
      <c r="B35" s="370" t="s">
        <v>24</v>
      </c>
      <c r="C35" s="371"/>
      <c r="D35" s="310"/>
      <c r="E35" s="310">
        <v>0</v>
      </c>
      <c r="F35" s="319">
        <v>0</v>
      </c>
      <c r="G35" s="320">
        <v>0</v>
      </c>
      <c r="H35" s="303"/>
    </row>
    <row r="36" spans="2:8" x14ac:dyDescent="0.25">
      <c r="B36" s="372" t="s">
        <v>11</v>
      </c>
      <c r="C36" s="373"/>
      <c r="D36" s="311" t="s">
        <v>6</v>
      </c>
      <c r="E36" s="311">
        <v>0</v>
      </c>
      <c r="F36" s="321">
        <v>0</v>
      </c>
      <c r="G36" s="322">
        <v>0</v>
      </c>
      <c r="H36" s="302"/>
    </row>
    <row r="37" spans="2:8" x14ac:dyDescent="0.25">
      <c r="B37" s="374"/>
      <c r="C37" s="375"/>
      <c r="D37" s="312" t="s">
        <v>7</v>
      </c>
      <c r="E37" s="312">
        <v>0</v>
      </c>
      <c r="F37" s="317">
        <v>0</v>
      </c>
      <c r="G37" s="323">
        <v>0</v>
      </c>
      <c r="H37" s="302"/>
    </row>
    <row r="38" spans="2:8" ht="15.75" thickBot="1" x14ac:dyDescent="0.3">
      <c r="B38" s="376"/>
      <c r="C38" s="377"/>
      <c r="D38" s="313" t="s">
        <v>8</v>
      </c>
      <c r="E38" s="313">
        <v>0</v>
      </c>
      <c r="F38" s="318">
        <v>0</v>
      </c>
      <c r="G38" s="324">
        <v>0</v>
      </c>
      <c r="H38" s="302"/>
    </row>
    <row r="39" spans="2:8" x14ac:dyDescent="0.25">
      <c r="B39" s="372" t="s">
        <v>27</v>
      </c>
      <c r="C39" s="373"/>
      <c r="D39" s="311" t="s">
        <v>14</v>
      </c>
      <c r="E39" s="311">
        <v>0</v>
      </c>
      <c r="F39" s="321">
        <v>0</v>
      </c>
      <c r="G39" s="322">
        <v>0</v>
      </c>
      <c r="H39" s="302"/>
    </row>
    <row r="40" spans="2:8" x14ac:dyDescent="0.25">
      <c r="B40" s="374"/>
      <c r="C40" s="375"/>
      <c r="D40" s="312" t="s">
        <v>18</v>
      </c>
      <c r="E40" s="312">
        <v>0</v>
      </c>
      <c r="F40" s="317">
        <v>0</v>
      </c>
      <c r="G40" s="323">
        <v>0</v>
      </c>
      <c r="H40" s="302"/>
    </row>
    <row r="41" spans="2:8" x14ac:dyDescent="0.25">
      <c r="B41" s="374"/>
      <c r="C41" s="375"/>
      <c r="D41" s="312" t="s">
        <v>19</v>
      </c>
      <c r="E41" s="312">
        <v>0</v>
      </c>
      <c r="F41" s="317">
        <v>0</v>
      </c>
      <c r="G41" s="323">
        <v>0</v>
      </c>
      <c r="H41" s="302"/>
    </row>
    <row r="42" spans="2:8" ht="15.75" thickBot="1" x14ac:dyDescent="0.3">
      <c r="B42" s="376"/>
      <c r="C42" s="377"/>
      <c r="D42" s="313" t="s">
        <v>20</v>
      </c>
      <c r="E42" s="313"/>
      <c r="F42" s="318"/>
      <c r="G42" s="324">
        <v>0</v>
      </c>
      <c r="H42" s="302"/>
    </row>
    <row r="43" spans="2:8" ht="15.75" thickBot="1" x14ac:dyDescent="0.3">
      <c r="B43" s="370" t="s">
        <v>21</v>
      </c>
      <c r="C43" s="371"/>
      <c r="D43" s="310"/>
      <c r="E43" s="310">
        <v>0</v>
      </c>
      <c r="F43" s="319">
        <v>0</v>
      </c>
      <c r="G43" s="320">
        <v>0</v>
      </c>
      <c r="H43" s="302"/>
    </row>
    <row r="44" spans="2:8" ht="15.75" thickBot="1" x14ac:dyDescent="0.3">
      <c r="B44" s="376" t="s">
        <v>22</v>
      </c>
      <c r="C44" s="377"/>
      <c r="D44" s="313"/>
      <c r="E44" s="313"/>
      <c r="F44" s="306"/>
      <c r="G44" s="307"/>
      <c r="H44" s="302"/>
    </row>
    <row r="45" spans="2:8" ht="19.5" thickBot="1" x14ac:dyDescent="0.35">
      <c r="B45" s="302"/>
      <c r="C45" s="302"/>
      <c r="D45" s="302"/>
      <c r="E45" s="302"/>
      <c r="F45" s="308"/>
      <c r="G45" s="309">
        <v>0</v>
      </c>
      <c r="H45" s="302"/>
    </row>
  </sheetData>
  <mergeCells count="38">
    <mergeCell ref="B30:C30"/>
    <mergeCell ref="B24:C24"/>
    <mergeCell ref="B25:C25"/>
    <mergeCell ref="B26:C26"/>
    <mergeCell ref="B27:C27"/>
    <mergeCell ref="B28:C28"/>
    <mergeCell ref="B10:C10"/>
    <mergeCell ref="B11:C11"/>
    <mergeCell ref="B12:C12"/>
    <mergeCell ref="B13:C13"/>
    <mergeCell ref="B29:C29"/>
    <mergeCell ref="J11:L11"/>
    <mergeCell ref="B20:G20"/>
    <mergeCell ref="B21:C21"/>
    <mergeCell ref="B22:C22"/>
    <mergeCell ref="B23:C23"/>
    <mergeCell ref="B14:C14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C2:F2"/>
    <mergeCell ref="C3:F3"/>
    <mergeCell ref="B7:C7"/>
    <mergeCell ref="B8:C8"/>
    <mergeCell ref="B9:C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G15" sqref="G15"/>
    </sheetView>
  </sheetViews>
  <sheetFormatPr defaultRowHeight="15" x14ac:dyDescent="0.25"/>
  <cols>
    <col min="2" max="2" width="13.42578125" bestFit="1" customWidth="1"/>
    <col min="4" max="4" width="21.7109375" bestFit="1" customWidth="1"/>
    <col min="5" max="5" width="3.5703125" customWidth="1"/>
    <col min="6" max="6" width="14.140625" customWidth="1"/>
    <col min="7" max="7" width="13.42578125" bestFit="1" customWidth="1"/>
    <col min="9" max="9" width="24.5703125" bestFit="1" customWidth="1"/>
  </cols>
  <sheetData>
    <row r="1" spans="2:12" ht="15.75" thickBot="1" x14ac:dyDescent="0.3"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</row>
    <row r="2" spans="2:12" ht="21.75" thickBot="1" x14ac:dyDescent="0.4">
      <c r="B2" s="355" t="s">
        <v>0</v>
      </c>
      <c r="C2" s="367" t="s">
        <v>50</v>
      </c>
      <c r="D2" s="368"/>
      <c r="E2" s="368"/>
      <c r="F2" s="369"/>
      <c r="G2" s="345"/>
      <c r="H2" s="345"/>
      <c r="I2" s="345"/>
      <c r="J2" s="346"/>
      <c r="K2" s="346"/>
      <c r="L2" s="346"/>
    </row>
    <row r="3" spans="2:12" ht="21.75" thickBot="1" x14ac:dyDescent="0.4">
      <c r="B3" s="355" t="s">
        <v>2</v>
      </c>
      <c r="C3" s="367" t="s">
        <v>51</v>
      </c>
      <c r="D3" s="368"/>
      <c r="E3" s="368"/>
      <c r="F3" s="369"/>
      <c r="G3" s="345"/>
      <c r="H3" s="345"/>
      <c r="I3" s="345"/>
      <c r="J3" s="346"/>
      <c r="K3" s="346"/>
      <c r="L3" s="346"/>
    </row>
    <row r="4" spans="2:12" ht="21.75" thickBot="1" x14ac:dyDescent="0.4">
      <c r="B4" s="355" t="s">
        <v>4</v>
      </c>
      <c r="C4" s="384">
        <v>45239</v>
      </c>
      <c r="D4" s="384"/>
      <c r="E4" s="384">
        <v>45242</v>
      </c>
      <c r="F4" s="384"/>
      <c r="G4" s="345"/>
      <c r="H4" s="345"/>
      <c r="I4" s="345"/>
      <c r="J4" s="346"/>
      <c r="K4" s="346"/>
      <c r="L4" s="346"/>
    </row>
    <row r="5" spans="2:12" ht="15.75" thickBot="1" x14ac:dyDescent="0.3"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330"/>
      <c r="I6" s="344"/>
      <c r="J6" s="333" t="s">
        <v>6</v>
      </c>
      <c r="K6" s="333" t="s">
        <v>7</v>
      </c>
      <c r="L6" s="334" t="s">
        <v>8</v>
      </c>
    </row>
    <row r="7" spans="2:12" ht="16.5" thickBot="1" x14ac:dyDescent="0.3">
      <c r="B7" s="370" t="s">
        <v>24</v>
      </c>
      <c r="C7" s="371"/>
      <c r="D7" s="339"/>
      <c r="E7" s="339">
        <v>2</v>
      </c>
      <c r="F7" s="349">
        <v>200</v>
      </c>
      <c r="G7" s="350">
        <v>400</v>
      </c>
      <c r="H7" s="330"/>
      <c r="I7" s="357" t="s">
        <v>10</v>
      </c>
      <c r="J7" s="349">
        <v>60</v>
      </c>
      <c r="K7" s="349"/>
      <c r="L7" s="358">
        <v>0</v>
      </c>
    </row>
    <row r="8" spans="2:12" ht="16.5" thickBot="1" x14ac:dyDescent="0.3">
      <c r="B8" s="372" t="s">
        <v>11</v>
      </c>
      <c r="C8" s="373"/>
      <c r="D8" s="340" t="s">
        <v>6</v>
      </c>
      <c r="E8" s="340">
        <v>1</v>
      </c>
      <c r="F8" s="351">
        <v>50</v>
      </c>
      <c r="G8" s="352">
        <v>50</v>
      </c>
      <c r="H8" s="330"/>
      <c r="I8" s="360"/>
      <c r="J8" s="343"/>
      <c r="K8" s="343"/>
      <c r="L8" s="358"/>
    </row>
    <row r="9" spans="2:12" ht="16.5" thickBot="1" x14ac:dyDescent="0.3">
      <c r="B9" s="374"/>
      <c r="C9" s="375"/>
      <c r="D9" s="341" t="s">
        <v>7</v>
      </c>
      <c r="E9" s="341">
        <v>0</v>
      </c>
      <c r="F9" s="347">
        <v>0</v>
      </c>
      <c r="G9" s="353">
        <v>0</v>
      </c>
      <c r="H9" s="330"/>
      <c r="I9" s="330"/>
      <c r="J9" s="330"/>
      <c r="K9" s="330"/>
      <c r="L9" s="356">
        <v>60</v>
      </c>
    </row>
    <row r="10" spans="2:12" ht="15.75" thickBot="1" x14ac:dyDescent="0.3">
      <c r="B10" s="376"/>
      <c r="C10" s="377"/>
      <c r="D10" s="342" t="s">
        <v>8</v>
      </c>
      <c r="E10" s="342">
        <v>0</v>
      </c>
      <c r="F10" s="348">
        <v>0</v>
      </c>
      <c r="G10" s="354">
        <v>0</v>
      </c>
      <c r="H10" s="330"/>
      <c r="I10" s="330"/>
      <c r="J10" s="330"/>
      <c r="K10" s="330"/>
      <c r="L10" s="330"/>
    </row>
    <row r="11" spans="2:12" ht="16.5" thickBot="1" x14ac:dyDescent="0.3">
      <c r="B11" s="372" t="s">
        <v>13</v>
      </c>
      <c r="C11" s="373"/>
      <c r="D11" s="361" t="s">
        <v>52</v>
      </c>
      <c r="E11" s="340">
        <v>3</v>
      </c>
      <c r="F11" s="351">
        <v>200</v>
      </c>
      <c r="G11" s="352">
        <v>600</v>
      </c>
      <c r="H11" s="330"/>
      <c r="I11" s="359" t="s">
        <v>15</v>
      </c>
      <c r="J11" s="385" t="s">
        <v>16</v>
      </c>
      <c r="K11" s="386"/>
      <c r="L11" s="387"/>
    </row>
    <row r="12" spans="2:12" x14ac:dyDescent="0.25">
      <c r="B12" s="388"/>
      <c r="C12" s="389"/>
      <c r="D12" s="341" t="s">
        <v>18</v>
      </c>
      <c r="E12" s="341">
        <v>0</v>
      </c>
      <c r="F12" s="347">
        <v>0</v>
      </c>
      <c r="G12" s="353">
        <v>0</v>
      </c>
      <c r="H12" s="330"/>
      <c r="I12" s="330"/>
      <c r="J12" s="330"/>
      <c r="K12" s="330"/>
      <c r="L12" s="330"/>
    </row>
    <row r="13" spans="2:12" x14ac:dyDescent="0.25">
      <c r="B13" s="374"/>
      <c r="C13" s="375"/>
      <c r="D13" s="341" t="s">
        <v>19</v>
      </c>
      <c r="E13" s="341">
        <v>0</v>
      </c>
      <c r="F13" s="347">
        <v>0</v>
      </c>
      <c r="G13" s="353">
        <v>0</v>
      </c>
      <c r="H13" s="330"/>
      <c r="I13" s="330"/>
      <c r="J13" s="330"/>
      <c r="K13" s="330"/>
      <c r="L13" s="330"/>
    </row>
    <row r="14" spans="2:12" ht="15.75" thickBot="1" x14ac:dyDescent="0.3">
      <c r="B14" s="376"/>
      <c r="C14" s="377"/>
      <c r="D14" s="342" t="s">
        <v>20</v>
      </c>
      <c r="E14" s="342"/>
      <c r="F14" s="348"/>
      <c r="G14" s="354">
        <v>0</v>
      </c>
      <c r="H14" s="330"/>
      <c r="I14" s="330"/>
      <c r="J14" s="330"/>
      <c r="K14" s="330"/>
      <c r="L14" s="330"/>
    </row>
    <row r="15" spans="2:12" ht="15.75" thickBot="1" x14ac:dyDescent="0.3">
      <c r="B15" s="370" t="s">
        <v>21</v>
      </c>
      <c r="C15" s="371"/>
      <c r="D15" s="339">
        <v>2</v>
      </c>
      <c r="E15" s="339">
        <v>3</v>
      </c>
      <c r="F15" s="349">
        <v>70</v>
      </c>
      <c r="G15" s="350">
        <v>420</v>
      </c>
      <c r="H15" s="330"/>
      <c r="I15" s="330"/>
      <c r="J15" s="330"/>
      <c r="K15" s="330"/>
      <c r="L15" s="330"/>
    </row>
    <row r="16" spans="2:12" ht="15.75" thickBot="1" x14ac:dyDescent="0.3">
      <c r="B16" s="376" t="s">
        <v>22</v>
      </c>
      <c r="C16" s="377"/>
      <c r="D16" s="342"/>
      <c r="E16" s="342"/>
      <c r="F16" s="335"/>
      <c r="G16" s="336"/>
      <c r="H16" s="330"/>
      <c r="I16" s="330"/>
      <c r="J16" s="330"/>
      <c r="K16" s="330"/>
      <c r="L16" s="330"/>
    </row>
    <row r="17" spans="2:7" ht="19.5" thickBot="1" x14ac:dyDescent="0.35">
      <c r="B17" s="330"/>
      <c r="C17" s="330"/>
      <c r="D17" s="330"/>
      <c r="E17" s="330"/>
      <c r="F17" s="337"/>
      <c r="G17" s="338">
        <v>1470</v>
      </c>
    </row>
    <row r="18" spans="2:7" x14ac:dyDescent="0.25">
      <c r="B18" s="330"/>
      <c r="C18" s="330"/>
      <c r="D18" s="330"/>
      <c r="E18" s="330"/>
      <c r="F18" s="337"/>
      <c r="G18" s="337"/>
    </row>
    <row r="19" spans="2:7" ht="15.75" thickBot="1" x14ac:dyDescent="0.3">
      <c r="B19" s="330"/>
      <c r="C19" s="330"/>
      <c r="D19" s="330"/>
      <c r="E19" s="330"/>
      <c r="F19" s="337"/>
      <c r="G19" s="337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339"/>
      <c r="E21" s="339">
        <v>2</v>
      </c>
      <c r="F21" s="349">
        <v>200</v>
      </c>
      <c r="G21" s="350">
        <v>400</v>
      </c>
    </row>
    <row r="22" spans="2:7" x14ac:dyDescent="0.25">
      <c r="B22" s="372" t="s">
        <v>11</v>
      </c>
      <c r="C22" s="373"/>
      <c r="D22" s="340" t="s">
        <v>6</v>
      </c>
      <c r="E22" s="340">
        <v>1</v>
      </c>
      <c r="F22" s="351">
        <v>60</v>
      </c>
      <c r="G22" s="352">
        <v>60</v>
      </c>
    </row>
    <row r="23" spans="2:7" x14ac:dyDescent="0.25">
      <c r="B23" s="374"/>
      <c r="C23" s="375"/>
      <c r="D23" s="341" t="s">
        <v>7</v>
      </c>
      <c r="E23" s="341">
        <v>0</v>
      </c>
      <c r="F23" s="347">
        <v>0</v>
      </c>
      <c r="G23" s="353">
        <v>0</v>
      </c>
    </row>
    <row r="24" spans="2:7" ht="15.75" thickBot="1" x14ac:dyDescent="0.3">
      <c r="B24" s="376"/>
      <c r="C24" s="377"/>
      <c r="D24" s="342" t="s">
        <v>8</v>
      </c>
      <c r="E24" s="342">
        <v>0</v>
      </c>
      <c r="F24" s="348">
        <v>0</v>
      </c>
      <c r="G24" s="354">
        <v>0</v>
      </c>
    </row>
    <row r="25" spans="2:7" x14ac:dyDescent="0.25">
      <c r="B25" s="372" t="s">
        <v>13</v>
      </c>
      <c r="C25" s="373"/>
      <c r="D25" s="340" t="s">
        <v>14</v>
      </c>
      <c r="E25" s="340">
        <v>0</v>
      </c>
      <c r="F25" s="351">
        <v>0</v>
      </c>
      <c r="G25" s="352">
        <v>0</v>
      </c>
    </row>
    <row r="26" spans="2:7" x14ac:dyDescent="0.25">
      <c r="B26" s="374" t="s">
        <v>53</v>
      </c>
      <c r="C26" s="375"/>
      <c r="D26" s="341" t="s">
        <v>18</v>
      </c>
      <c r="E26" s="341">
        <v>3</v>
      </c>
      <c r="F26" s="347">
        <v>150</v>
      </c>
      <c r="G26" s="353">
        <v>450</v>
      </c>
    </row>
    <row r="27" spans="2:7" x14ac:dyDescent="0.25">
      <c r="B27" s="374"/>
      <c r="C27" s="375"/>
      <c r="D27" s="341" t="s">
        <v>19</v>
      </c>
      <c r="E27" s="341">
        <v>0</v>
      </c>
      <c r="F27" s="347">
        <v>0</v>
      </c>
      <c r="G27" s="353">
        <v>0</v>
      </c>
    </row>
    <row r="28" spans="2:7" ht="15.75" thickBot="1" x14ac:dyDescent="0.3">
      <c r="B28" s="376"/>
      <c r="C28" s="377"/>
      <c r="D28" s="342" t="s">
        <v>20</v>
      </c>
      <c r="E28" s="342"/>
      <c r="F28" s="348"/>
      <c r="G28" s="354">
        <v>0</v>
      </c>
    </row>
    <row r="29" spans="2:7" ht="15.75" thickBot="1" x14ac:dyDescent="0.3">
      <c r="B29" s="370" t="s">
        <v>21</v>
      </c>
      <c r="C29" s="371"/>
      <c r="D29" s="339">
        <v>2</v>
      </c>
      <c r="E29" s="339">
        <v>3</v>
      </c>
      <c r="F29" s="349">
        <v>70</v>
      </c>
      <c r="G29" s="350">
        <v>420</v>
      </c>
    </row>
    <row r="30" spans="2:7" ht="15.75" thickBot="1" x14ac:dyDescent="0.3">
      <c r="B30" s="376" t="s">
        <v>22</v>
      </c>
      <c r="C30" s="377"/>
      <c r="D30" s="342"/>
      <c r="E30" s="342"/>
      <c r="F30" s="335"/>
      <c r="G30" s="336"/>
    </row>
    <row r="31" spans="2:7" ht="19.5" thickBot="1" x14ac:dyDescent="0.35">
      <c r="B31" s="330"/>
      <c r="C31" s="330"/>
      <c r="D31" s="330"/>
      <c r="E31" s="330"/>
      <c r="F31" s="337"/>
      <c r="G31" s="338">
        <v>1330</v>
      </c>
    </row>
    <row r="32" spans="2:7" x14ac:dyDescent="0.25">
      <c r="B32" s="330"/>
      <c r="C32" s="330"/>
      <c r="D32" s="330"/>
      <c r="E32" s="330"/>
      <c r="F32" s="337"/>
      <c r="G32" s="337"/>
    </row>
    <row r="33" spans="2:8" ht="15.75" thickBot="1" x14ac:dyDescent="0.3">
      <c r="B33" s="330"/>
      <c r="C33" s="330"/>
      <c r="D33" s="330"/>
      <c r="E33" s="330"/>
      <c r="F33" s="330"/>
      <c r="G33" s="330"/>
      <c r="H33" s="330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330"/>
    </row>
    <row r="35" spans="2:8" ht="15.75" thickBot="1" x14ac:dyDescent="0.3">
      <c r="B35" s="370" t="s">
        <v>24</v>
      </c>
      <c r="C35" s="371"/>
      <c r="D35" s="339"/>
      <c r="E35" s="339">
        <v>0</v>
      </c>
      <c r="F35" s="349">
        <v>0</v>
      </c>
      <c r="G35" s="350">
        <v>0</v>
      </c>
      <c r="H35" s="332"/>
    </row>
    <row r="36" spans="2:8" x14ac:dyDescent="0.25">
      <c r="B36" s="372" t="s">
        <v>11</v>
      </c>
      <c r="C36" s="373"/>
      <c r="D36" s="340" t="s">
        <v>6</v>
      </c>
      <c r="E36" s="340">
        <v>0</v>
      </c>
      <c r="F36" s="351">
        <v>0</v>
      </c>
      <c r="G36" s="352">
        <v>0</v>
      </c>
      <c r="H36" s="330"/>
    </row>
    <row r="37" spans="2:8" x14ac:dyDescent="0.25">
      <c r="B37" s="374"/>
      <c r="C37" s="375"/>
      <c r="D37" s="341" t="s">
        <v>7</v>
      </c>
      <c r="E37" s="341">
        <v>0</v>
      </c>
      <c r="F37" s="347">
        <v>0</v>
      </c>
      <c r="G37" s="353">
        <v>0</v>
      </c>
      <c r="H37" s="330"/>
    </row>
    <row r="38" spans="2:8" ht="15.75" thickBot="1" x14ac:dyDescent="0.3">
      <c r="B38" s="376"/>
      <c r="C38" s="377"/>
      <c r="D38" s="342" t="s">
        <v>8</v>
      </c>
      <c r="E38" s="342">
        <v>0</v>
      </c>
      <c r="F38" s="348">
        <v>0</v>
      </c>
      <c r="G38" s="354">
        <v>0</v>
      </c>
      <c r="H38" s="330"/>
    </row>
    <row r="39" spans="2:8" x14ac:dyDescent="0.25">
      <c r="B39" s="372" t="s">
        <v>27</v>
      </c>
      <c r="C39" s="373"/>
      <c r="D39" s="340" t="s">
        <v>14</v>
      </c>
      <c r="E39" s="340">
        <v>0</v>
      </c>
      <c r="F39" s="351">
        <v>0</v>
      </c>
      <c r="G39" s="352">
        <v>0</v>
      </c>
      <c r="H39" s="330"/>
    </row>
    <row r="40" spans="2:8" x14ac:dyDescent="0.25">
      <c r="B40" s="374"/>
      <c r="C40" s="375"/>
      <c r="D40" s="341" t="s">
        <v>18</v>
      </c>
      <c r="E40" s="341">
        <v>0</v>
      </c>
      <c r="F40" s="347">
        <v>0</v>
      </c>
      <c r="G40" s="353">
        <v>0</v>
      </c>
      <c r="H40" s="330"/>
    </row>
    <row r="41" spans="2:8" x14ac:dyDescent="0.25">
      <c r="B41" s="374"/>
      <c r="C41" s="375"/>
      <c r="D41" s="341" t="s">
        <v>19</v>
      </c>
      <c r="E41" s="341">
        <v>0</v>
      </c>
      <c r="F41" s="347">
        <v>0</v>
      </c>
      <c r="G41" s="353">
        <v>0</v>
      </c>
      <c r="H41" s="330"/>
    </row>
    <row r="42" spans="2:8" ht="15.75" thickBot="1" x14ac:dyDescent="0.3">
      <c r="B42" s="376"/>
      <c r="C42" s="377"/>
      <c r="D42" s="342" t="s">
        <v>20</v>
      </c>
      <c r="E42" s="342"/>
      <c r="F42" s="348"/>
      <c r="G42" s="354">
        <v>0</v>
      </c>
      <c r="H42" s="330"/>
    </row>
    <row r="43" spans="2:8" ht="15.75" thickBot="1" x14ac:dyDescent="0.3">
      <c r="B43" s="370" t="s">
        <v>21</v>
      </c>
      <c r="C43" s="371"/>
      <c r="D43" s="339"/>
      <c r="E43" s="339">
        <v>0</v>
      </c>
      <c r="F43" s="349">
        <v>0</v>
      </c>
      <c r="G43" s="350">
        <v>0</v>
      </c>
      <c r="H43" s="330"/>
    </row>
    <row r="44" spans="2:8" ht="15.75" thickBot="1" x14ac:dyDescent="0.3">
      <c r="B44" s="376" t="s">
        <v>22</v>
      </c>
      <c r="C44" s="377"/>
      <c r="D44" s="342"/>
      <c r="E44" s="342"/>
      <c r="F44" s="335"/>
      <c r="G44" s="336"/>
      <c r="H44" s="330"/>
    </row>
    <row r="45" spans="2:8" ht="19.5" thickBot="1" x14ac:dyDescent="0.35">
      <c r="B45" s="330"/>
      <c r="C45" s="330"/>
      <c r="D45" s="330"/>
      <c r="E45" s="330"/>
      <c r="F45" s="337"/>
      <c r="G45" s="338">
        <v>0</v>
      </c>
      <c r="H45" s="330"/>
    </row>
  </sheetData>
  <mergeCells count="38">
    <mergeCell ref="B30:C30"/>
    <mergeCell ref="B24:C24"/>
    <mergeCell ref="B25:C25"/>
    <mergeCell ref="B26:C26"/>
    <mergeCell ref="B27:C27"/>
    <mergeCell ref="B28:C28"/>
    <mergeCell ref="B10:C10"/>
    <mergeCell ref="B11:C11"/>
    <mergeCell ref="B12:C12"/>
    <mergeCell ref="B13:C13"/>
    <mergeCell ref="B29:C29"/>
    <mergeCell ref="J11:L11"/>
    <mergeCell ref="B20:G20"/>
    <mergeCell ref="B21:C21"/>
    <mergeCell ref="B22:C22"/>
    <mergeCell ref="B23:C23"/>
    <mergeCell ref="B14:C14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C2:F2"/>
    <mergeCell ref="C3:F3"/>
    <mergeCell ref="B7:C7"/>
    <mergeCell ref="B8:C8"/>
    <mergeCell ref="B9:C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L45"/>
  <sheetViews>
    <sheetView zoomScale="85" zoomScaleNormal="85" workbookViewId="0">
      <selection activeCell="J22" sqref="J22"/>
    </sheetView>
  </sheetViews>
  <sheetFormatPr defaultRowHeight="15" x14ac:dyDescent="0.25"/>
  <cols>
    <col min="1" max="1" width="2.7109375" customWidth="1"/>
    <col min="2" max="2" width="15.28515625" customWidth="1"/>
    <col min="3" max="4" width="16" customWidth="1"/>
    <col min="5" max="7" width="14.28515625" customWidth="1"/>
    <col min="8" max="8" width="6.7109375" customWidth="1"/>
    <col min="9" max="9" width="27.7109375" customWidth="1"/>
    <col min="10" max="12" width="10.28515625" style="1" customWidth="1"/>
  </cols>
  <sheetData>
    <row r="1" spans="2:12" ht="15.75" thickBot="1" x14ac:dyDescent="0.3"/>
    <row r="2" spans="2:12" s="15" customFormat="1" ht="21.75" thickBot="1" x14ac:dyDescent="0.4">
      <c r="B2" s="25" t="s">
        <v>0</v>
      </c>
      <c r="C2" s="367" t="s">
        <v>1</v>
      </c>
      <c r="D2" s="368"/>
      <c r="E2" s="368"/>
      <c r="F2" s="369"/>
      <c r="J2" s="16"/>
      <c r="K2" s="16"/>
      <c r="L2" s="16"/>
    </row>
    <row r="3" spans="2:12" s="15" customFormat="1" ht="21.75" thickBot="1" x14ac:dyDescent="0.4">
      <c r="B3" s="25" t="s">
        <v>2</v>
      </c>
      <c r="C3" s="367" t="s">
        <v>3</v>
      </c>
      <c r="D3" s="368"/>
      <c r="E3" s="368"/>
      <c r="F3" s="369"/>
      <c r="J3" s="16"/>
      <c r="K3" s="16"/>
      <c r="L3" s="16"/>
    </row>
    <row r="4" spans="2:12" s="15" customFormat="1" ht="21.75" thickBot="1" x14ac:dyDescent="0.4">
      <c r="B4" s="25" t="s">
        <v>4</v>
      </c>
      <c r="C4" s="384">
        <v>45189</v>
      </c>
      <c r="D4" s="384"/>
      <c r="E4" s="384">
        <v>45193</v>
      </c>
      <c r="F4" s="384"/>
      <c r="J4" s="16"/>
      <c r="K4" s="16"/>
      <c r="L4" s="16"/>
    </row>
    <row r="5" spans="2:12" ht="15.75" thickBot="1" x14ac:dyDescent="0.3"/>
    <row r="6" spans="2:12" ht="19.5" thickBot="1" x14ac:dyDescent="0.35">
      <c r="B6" s="381" t="s">
        <v>5</v>
      </c>
      <c r="C6" s="382"/>
      <c r="D6" s="382"/>
      <c r="E6" s="382"/>
      <c r="F6" s="382"/>
      <c r="G6" s="383"/>
      <c r="I6" s="14"/>
      <c r="J6" s="3" t="s">
        <v>6</v>
      </c>
      <c r="K6" s="3" t="s">
        <v>7</v>
      </c>
      <c r="L6" s="4" t="s">
        <v>8</v>
      </c>
    </row>
    <row r="7" spans="2:12" ht="16.5" thickBot="1" x14ac:dyDescent="0.3">
      <c r="B7" s="370" t="s">
        <v>9</v>
      </c>
      <c r="C7" s="371"/>
      <c r="D7" s="9"/>
      <c r="E7" s="9">
        <v>1</v>
      </c>
      <c r="F7" s="19">
        <v>110</v>
      </c>
      <c r="G7" s="20">
        <v>110</v>
      </c>
      <c r="I7" s="27" t="s">
        <v>10</v>
      </c>
      <c r="J7" s="19">
        <v>60</v>
      </c>
      <c r="K7" s="19">
        <v>50</v>
      </c>
      <c r="L7" s="28">
        <v>0</v>
      </c>
    </row>
    <row r="8" spans="2:12" ht="16.5" thickBot="1" x14ac:dyDescent="0.3">
      <c r="B8" s="372" t="s">
        <v>11</v>
      </c>
      <c r="C8" s="373"/>
      <c r="D8" s="10" t="s">
        <v>6</v>
      </c>
      <c r="E8" s="10">
        <v>2</v>
      </c>
      <c r="F8" s="21">
        <v>60</v>
      </c>
      <c r="G8" s="22">
        <f t="shared" ref="G8:G14" si="0">F8*E8</f>
        <v>120</v>
      </c>
      <c r="I8" s="30" t="s">
        <v>12</v>
      </c>
      <c r="J8" s="13">
        <v>60</v>
      </c>
      <c r="K8" s="13">
        <v>50</v>
      </c>
      <c r="L8" s="28">
        <v>0</v>
      </c>
    </row>
    <row r="9" spans="2:12" ht="16.5" thickBot="1" x14ac:dyDescent="0.3">
      <c r="B9" s="374"/>
      <c r="C9" s="375"/>
      <c r="D9" s="11" t="s">
        <v>7</v>
      </c>
      <c r="E9" s="11">
        <v>2</v>
      </c>
      <c r="F9" s="17">
        <v>50</v>
      </c>
      <c r="G9" s="23">
        <f t="shared" si="0"/>
        <v>100</v>
      </c>
      <c r="L9" s="26">
        <f>SUM(J7:L8)</f>
        <v>220</v>
      </c>
    </row>
    <row r="10" spans="2:12" ht="15.75" thickBot="1" x14ac:dyDescent="0.3">
      <c r="B10" s="376"/>
      <c r="C10" s="377"/>
      <c r="D10" s="12" t="s">
        <v>8</v>
      </c>
      <c r="E10" s="12">
        <v>0</v>
      </c>
      <c r="F10" s="18">
        <v>0</v>
      </c>
      <c r="G10" s="24">
        <f t="shared" si="0"/>
        <v>0</v>
      </c>
    </row>
    <row r="11" spans="2:12" ht="16.5" thickBot="1" x14ac:dyDescent="0.3">
      <c r="B11" s="372" t="s">
        <v>13</v>
      </c>
      <c r="C11" s="373"/>
      <c r="D11" s="10" t="s">
        <v>14</v>
      </c>
      <c r="E11" s="10">
        <v>1</v>
      </c>
      <c r="F11" s="21">
        <v>180</v>
      </c>
      <c r="G11" s="22">
        <f t="shared" si="0"/>
        <v>180</v>
      </c>
      <c r="I11" s="29" t="s">
        <v>15</v>
      </c>
      <c r="J11" s="385" t="s">
        <v>16</v>
      </c>
      <c r="K11" s="386"/>
      <c r="L11" s="387"/>
    </row>
    <row r="12" spans="2:12" ht="28.15" customHeight="1" x14ac:dyDescent="0.25">
      <c r="B12" s="388" t="s">
        <v>17</v>
      </c>
      <c r="C12" s="389"/>
      <c r="D12" s="11" t="s">
        <v>18</v>
      </c>
      <c r="E12" s="11">
        <v>0</v>
      </c>
      <c r="F12" s="17">
        <v>0</v>
      </c>
      <c r="G12" s="23">
        <f t="shared" si="0"/>
        <v>0</v>
      </c>
    </row>
    <row r="13" spans="2:12" x14ac:dyDescent="0.25">
      <c r="B13" s="374"/>
      <c r="C13" s="375"/>
      <c r="D13" s="11" t="s">
        <v>19</v>
      </c>
      <c r="E13" s="11">
        <v>0</v>
      </c>
      <c r="F13" s="17">
        <v>0</v>
      </c>
      <c r="G13" s="23">
        <v>0</v>
      </c>
    </row>
    <row r="14" spans="2:12" ht="15.75" thickBot="1" x14ac:dyDescent="0.3">
      <c r="B14" s="376"/>
      <c r="C14" s="377"/>
      <c r="D14" s="12" t="s">
        <v>20</v>
      </c>
      <c r="E14" s="12"/>
      <c r="F14" s="18"/>
      <c r="G14" s="24">
        <f t="shared" si="0"/>
        <v>0</v>
      </c>
    </row>
    <row r="15" spans="2:12" ht="15.75" thickBot="1" x14ac:dyDescent="0.3">
      <c r="B15" s="370" t="s">
        <v>21</v>
      </c>
      <c r="C15" s="371"/>
      <c r="D15" s="9">
        <v>3</v>
      </c>
      <c r="E15" s="9">
        <v>3</v>
      </c>
      <c r="F15" s="19">
        <v>48</v>
      </c>
      <c r="G15" s="20">
        <f>F15*E15*D15</f>
        <v>432</v>
      </c>
    </row>
    <row r="16" spans="2:12" ht="15.75" thickBot="1" x14ac:dyDescent="0.3">
      <c r="B16" s="376" t="s">
        <v>22</v>
      </c>
      <c r="C16" s="377"/>
      <c r="D16" s="12"/>
      <c r="E16" s="12"/>
      <c r="F16" s="5"/>
      <c r="G16" s="6"/>
    </row>
    <row r="17" spans="2:7" ht="19.5" thickBot="1" x14ac:dyDescent="0.35">
      <c r="F17" s="7"/>
      <c r="G17" s="8">
        <f>SUM(G7:G16)</f>
        <v>942</v>
      </c>
    </row>
    <row r="18" spans="2:7" ht="14.25" customHeight="1" x14ac:dyDescent="0.25">
      <c r="F18" s="7"/>
      <c r="G18" s="7"/>
    </row>
    <row r="19" spans="2:7" ht="14.25" customHeight="1" thickBot="1" x14ac:dyDescent="0.3">
      <c r="F19" s="7"/>
      <c r="G19" s="7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9"/>
      <c r="E21" s="9">
        <v>0</v>
      </c>
      <c r="F21" s="19">
        <v>0</v>
      </c>
      <c r="G21" s="20">
        <f>F21*E21</f>
        <v>0</v>
      </c>
    </row>
    <row r="22" spans="2:7" x14ac:dyDescent="0.25">
      <c r="B22" s="372" t="s">
        <v>11</v>
      </c>
      <c r="C22" s="373"/>
      <c r="D22" s="10" t="s">
        <v>6</v>
      </c>
      <c r="E22" s="10">
        <v>0</v>
      </c>
      <c r="F22" s="21">
        <v>0</v>
      </c>
      <c r="G22" s="22">
        <f t="shared" ref="G22:G26" si="1">F22*E22</f>
        <v>0</v>
      </c>
    </row>
    <row r="23" spans="2:7" x14ac:dyDescent="0.25">
      <c r="B23" s="374"/>
      <c r="C23" s="375"/>
      <c r="D23" s="11" t="s">
        <v>7</v>
      </c>
      <c r="E23" s="11">
        <v>0</v>
      </c>
      <c r="F23" s="17">
        <v>0</v>
      </c>
      <c r="G23" s="23">
        <f t="shared" si="1"/>
        <v>0</v>
      </c>
    </row>
    <row r="24" spans="2:7" ht="15.75" thickBot="1" x14ac:dyDescent="0.3">
      <c r="B24" s="376"/>
      <c r="C24" s="377"/>
      <c r="D24" s="12" t="s">
        <v>8</v>
      </c>
      <c r="E24" s="12">
        <v>0</v>
      </c>
      <c r="F24" s="18">
        <v>0</v>
      </c>
      <c r="G24" s="24">
        <f t="shared" si="1"/>
        <v>0</v>
      </c>
    </row>
    <row r="25" spans="2:7" x14ac:dyDescent="0.25">
      <c r="B25" s="372" t="s">
        <v>13</v>
      </c>
      <c r="C25" s="373"/>
      <c r="D25" s="10" t="s">
        <v>14</v>
      </c>
      <c r="E25" s="10">
        <v>0</v>
      </c>
      <c r="F25" s="21">
        <v>0</v>
      </c>
      <c r="G25" s="22">
        <f t="shared" si="1"/>
        <v>0</v>
      </c>
    </row>
    <row r="26" spans="2:7" x14ac:dyDescent="0.25">
      <c r="B26" s="374" t="s">
        <v>25</v>
      </c>
      <c r="C26" s="375"/>
      <c r="D26" s="11" t="s">
        <v>18</v>
      </c>
      <c r="E26" s="11">
        <v>0</v>
      </c>
      <c r="F26" s="17">
        <v>0</v>
      </c>
      <c r="G26" s="23">
        <f t="shared" si="1"/>
        <v>0</v>
      </c>
    </row>
    <row r="27" spans="2:7" x14ac:dyDescent="0.25">
      <c r="B27" s="374"/>
      <c r="C27" s="375"/>
      <c r="D27" s="11" t="s">
        <v>19</v>
      </c>
      <c r="E27" s="11">
        <v>0</v>
      </c>
      <c r="F27" s="17">
        <v>0</v>
      </c>
      <c r="G27" s="23">
        <v>0</v>
      </c>
    </row>
    <row r="28" spans="2:7" ht="15.75" thickBot="1" x14ac:dyDescent="0.3">
      <c r="B28" s="376"/>
      <c r="C28" s="377"/>
      <c r="D28" s="12" t="s">
        <v>20</v>
      </c>
      <c r="E28" s="12"/>
      <c r="F28" s="18"/>
      <c r="G28" s="24">
        <f t="shared" ref="G28" si="2">F28*E28</f>
        <v>0</v>
      </c>
    </row>
    <row r="29" spans="2:7" ht="15.75" thickBot="1" x14ac:dyDescent="0.3">
      <c r="B29" s="370" t="s">
        <v>21</v>
      </c>
      <c r="C29" s="371"/>
      <c r="D29" s="9"/>
      <c r="E29" s="9">
        <v>0</v>
      </c>
      <c r="F29" s="19">
        <v>0</v>
      </c>
      <c r="G29" s="20"/>
    </row>
    <row r="30" spans="2:7" ht="15.75" thickBot="1" x14ac:dyDescent="0.3">
      <c r="B30" s="376" t="s">
        <v>22</v>
      </c>
      <c r="C30" s="377"/>
      <c r="D30" s="12"/>
      <c r="E30" s="12"/>
      <c r="F30" s="5"/>
      <c r="G30" s="6"/>
    </row>
    <row r="31" spans="2:7" ht="19.5" thickBot="1" x14ac:dyDescent="0.35">
      <c r="F31" s="7"/>
      <c r="G31" s="8"/>
    </row>
    <row r="32" spans="2:7" x14ac:dyDescent="0.25">
      <c r="F32" s="7"/>
      <c r="G32" s="7"/>
    </row>
    <row r="33" spans="2:8" ht="14.25" customHeight="1" thickBot="1" x14ac:dyDescent="0.3"/>
    <row r="34" spans="2:8" ht="19.5" thickBot="1" x14ac:dyDescent="0.35">
      <c r="B34" s="378" t="s">
        <v>26</v>
      </c>
      <c r="C34" s="379"/>
      <c r="D34" s="379"/>
      <c r="E34" s="379"/>
      <c r="F34" s="379"/>
      <c r="G34" s="380"/>
    </row>
    <row r="35" spans="2:8" ht="15.75" thickBot="1" x14ac:dyDescent="0.3">
      <c r="B35" s="370" t="s">
        <v>24</v>
      </c>
      <c r="C35" s="371"/>
      <c r="D35" s="9"/>
      <c r="E35" s="9">
        <v>0</v>
      </c>
      <c r="F35" s="19">
        <v>0</v>
      </c>
      <c r="G35" s="20">
        <f>F35*E35</f>
        <v>0</v>
      </c>
      <c r="H35" s="2"/>
    </row>
    <row r="36" spans="2:8" x14ac:dyDescent="0.25">
      <c r="B36" s="372" t="s">
        <v>11</v>
      </c>
      <c r="C36" s="373"/>
      <c r="D36" s="10" t="s">
        <v>6</v>
      </c>
      <c r="E36" s="10">
        <v>0</v>
      </c>
      <c r="F36" s="21">
        <v>0</v>
      </c>
      <c r="G36" s="22">
        <f t="shared" ref="G36:G40" si="3">F36*E36</f>
        <v>0</v>
      </c>
    </row>
    <row r="37" spans="2:8" x14ac:dyDescent="0.25">
      <c r="B37" s="374"/>
      <c r="C37" s="375"/>
      <c r="D37" s="11" t="s">
        <v>7</v>
      </c>
      <c r="E37" s="11">
        <v>0</v>
      </c>
      <c r="F37" s="17">
        <v>0</v>
      </c>
      <c r="G37" s="23">
        <f t="shared" si="3"/>
        <v>0</v>
      </c>
    </row>
    <row r="38" spans="2:8" ht="15.75" thickBot="1" x14ac:dyDescent="0.3">
      <c r="B38" s="376"/>
      <c r="C38" s="377"/>
      <c r="D38" s="12" t="s">
        <v>8</v>
      </c>
      <c r="E38" s="12">
        <v>0</v>
      </c>
      <c r="F38" s="18">
        <v>0</v>
      </c>
      <c r="G38" s="24">
        <f t="shared" si="3"/>
        <v>0</v>
      </c>
    </row>
    <row r="39" spans="2:8" x14ac:dyDescent="0.25">
      <c r="B39" s="372" t="s">
        <v>27</v>
      </c>
      <c r="C39" s="373"/>
      <c r="D39" s="10" t="s">
        <v>14</v>
      </c>
      <c r="E39" s="10">
        <v>0</v>
      </c>
      <c r="F39" s="21">
        <v>0</v>
      </c>
      <c r="G39" s="22">
        <f t="shared" si="3"/>
        <v>0</v>
      </c>
    </row>
    <row r="40" spans="2:8" x14ac:dyDescent="0.25">
      <c r="B40" s="374"/>
      <c r="C40" s="375"/>
      <c r="D40" s="11" t="s">
        <v>18</v>
      </c>
      <c r="E40" s="11">
        <v>0</v>
      </c>
      <c r="F40" s="17">
        <v>0</v>
      </c>
      <c r="G40" s="23">
        <f t="shared" si="3"/>
        <v>0</v>
      </c>
    </row>
    <row r="41" spans="2:8" x14ac:dyDescent="0.25">
      <c r="B41" s="374"/>
      <c r="C41" s="375"/>
      <c r="D41" s="11" t="s">
        <v>19</v>
      </c>
      <c r="E41" s="11">
        <v>0</v>
      </c>
      <c r="F41" s="17">
        <v>0</v>
      </c>
      <c r="G41" s="23">
        <v>0</v>
      </c>
    </row>
    <row r="42" spans="2:8" ht="15.75" thickBot="1" x14ac:dyDescent="0.3">
      <c r="B42" s="376"/>
      <c r="C42" s="377"/>
      <c r="D42" s="12" t="s">
        <v>20</v>
      </c>
      <c r="E42" s="12"/>
      <c r="F42" s="18"/>
      <c r="G42" s="24">
        <f t="shared" ref="G42" si="4">F42*E42</f>
        <v>0</v>
      </c>
    </row>
    <row r="43" spans="2:8" ht="15.75" thickBot="1" x14ac:dyDescent="0.3">
      <c r="B43" s="370" t="s">
        <v>21</v>
      </c>
      <c r="C43" s="371"/>
      <c r="D43" s="9"/>
      <c r="E43" s="9">
        <v>0</v>
      </c>
      <c r="F43" s="19">
        <v>0</v>
      </c>
      <c r="G43" s="20">
        <f>F43*E43*D43</f>
        <v>0</v>
      </c>
    </row>
    <row r="44" spans="2:8" ht="15.75" thickBot="1" x14ac:dyDescent="0.3">
      <c r="B44" s="376" t="s">
        <v>22</v>
      </c>
      <c r="C44" s="377"/>
      <c r="D44" s="12"/>
      <c r="E44" s="12"/>
      <c r="F44" s="5"/>
      <c r="G44" s="6"/>
    </row>
    <row r="45" spans="2:8" ht="19.5" thickBot="1" x14ac:dyDescent="0.35">
      <c r="F45" s="7"/>
      <c r="G45" s="8">
        <f>SUM(G35:G44)</f>
        <v>0</v>
      </c>
    </row>
  </sheetData>
  <mergeCells count="38">
    <mergeCell ref="B30:C30"/>
    <mergeCell ref="B24:C24"/>
    <mergeCell ref="B25:C25"/>
    <mergeCell ref="B26:C26"/>
    <mergeCell ref="B27:C27"/>
    <mergeCell ref="B28:C28"/>
    <mergeCell ref="B10:C10"/>
    <mergeCell ref="B11:C11"/>
    <mergeCell ref="B12:C12"/>
    <mergeCell ref="B13:C13"/>
    <mergeCell ref="B29:C29"/>
    <mergeCell ref="J11:L11"/>
    <mergeCell ref="B20:G20"/>
    <mergeCell ref="B21:C21"/>
    <mergeCell ref="B22:C22"/>
    <mergeCell ref="B23:C23"/>
    <mergeCell ref="B14:C14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C2:F2"/>
    <mergeCell ref="C3:F3"/>
    <mergeCell ref="B7:C7"/>
    <mergeCell ref="B8:C8"/>
    <mergeCell ref="B9:C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J13" sqref="J13"/>
    </sheetView>
  </sheetViews>
  <sheetFormatPr defaultRowHeight="15" x14ac:dyDescent="0.25"/>
  <cols>
    <col min="2" max="2" width="13.42578125" bestFit="1" customWidth="1"/>
    <col min="4" max="4" width="10.42578125" bestFit="1" customWidth="1"/>
    <col min="7" max="7" width="13.42578125" bestFit="1" customWidth="1"/>
    <col min="9" max="9" width="24.5703125" bestFit="1" customWidth="1"/>
    <col min="10" max="10" width="9" bestFit="1" customWidth="1"/>
  </cols>
  <sheetData>
    <row r="1" spans="2:12" ht="15.75" thickBot="1" x14ac:dyDescent="0.3"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2:12" ht="21.75" thickBot="1" x14ac:dyDescent="0.4">
      <c r="B2" s="55" t="s">
        <v>0</v>
      </c>
      <c r="C2" s="367" t="s">
        <v>28</v>
      </c>
      <c r="D2" s="368"/>
      <c r="E2" s="368"/>
      <c r="F2" s="369"/>
      <c r="G2" s="45"/>
      <c r="H2" s="45"/>
      <c r="I2" s="45"/>
      <c r="J2" s="46"/>
      <c r="K2" s="46"/>
      <c r="L2" s="46"/>
    </row>
    <row r="3" spans="2:12" ht="21.75" thickBot="1" x14ac:dyDescent="0.4">
      <c r="B3" s="55" t="s">
        <v>2</v>
      </c>
      <c r="C3" s="367" t="s">
        <v>29</v>
      </c>
      <c r="D3" s="368"/>
      <c r="E3" s="368"/>
      <c r="F3" s="369"/>
      <c r="G3" s="45"/>
      <c r="H3" s="45"/>
      <c r="I3" s="45"/>
      <c r="J3" s="46"/>
      <c r="K3" s="46"/>
      <c r="L3" s="46"/>
    </row>
    <row r="4" spans="2:12" ht="21.75" thickBot="1" x14ac:dyDescent="0.4">
      <c r="B4" s="55" t="s">
        <v>4</v>
      </c>
      <c r="C4" s="384">
        <v>45197</v>
      </c>
      <c r="D4" s="384"/>
      <c r="E4" s="384">
        <v>45200</v>
      </c>
      <c r="F4" s="384"/>
      <c r="G4" s="45"/>
      <c r="H4" s="45"/>
      <c r="I4" s="45"/>
      <c r="J4" s="46"/>
      <c r="K4" s="46"/>
      <c r="L4" s="46"/>
    </row>
    <row r="5" spans="2:12" ht="15.75" thickBot="1" x14ac:dyDescent="0.3"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31"/>
      <c r="I6" s="44"/>
      <c r="J6" s="33" t="s">
        <v>6</v>
      </c>
      <c r="K6" s="33" t="s">
        <v>7</v>
      </c>
      <c r="L6" s="34" t="s">
        <v>8</v>
      </c>
    </row>
    <row r="7" spans="2:12" ht="16.5" thickBot="1" x14ac:dyDescent="0.3">
      <c r="B7" s="370" t="s">
        <v>24</v>
      </c>
      <c r="C7" s="371"/>
      <c r="D7" s="39"/>
      <c r="E7" s="39">
        <v>2</v>
      </c>
      <c r="F7" s="49">
        <v>350</v>
      </c>
      <c r="G7" s="50">
        <v>700</v>
      </c>
      <c r="H7" s="31"/>
      <c r="I7" s="57" t="s">
        <v>10</v>
      </c>
      <c r="J7" s="49">
        <v>50</v>
      </c>
      <c r="K7" s="49"/>
      <c r="L7" s="58">
        <v>0</v>
      </c>
    </row>
    <row r="8" spans="2:12" ht="16.5" thickBot="1" x14ac:dyDescent="0.3">
      <c r="B8" s="372" t="s">
        <v>11</v>
      </c>
      <c r="C8" s="373"/>
      <c r="D8" s="40" t="s">
        <v>6</v>
      </c>
      <c r="E8" s="40">
        <v>1</v>
      </c>
      <c r="F8" s="51">
        <v>50</v>
      </c>
      <c r="G8" s="52">
        <v>50</v>
      </c>
      <c r="H8" s="31"/>
      <c r="I8" s="60"/>
      <c r="J8" s="43"/>
      <c r="K8" s="43"/>
      <c r="L8" s="58"/>
    </row>
    <row r="9" spans="2:12" ht="16.5" thickBot="1" x14ac:dyDescent="0.3">
      <c r="B9" s="374"/>
      <c r="C9" s="375"/>
      <c r="D9" s="41" t="s">
        <v>7</v>
      </c>
      <c r="E9" s="41">
        <v>0</v>
      </c>
      <c r="F9" s="47">
        <v>0</v>
      </c>
      <c r="G9" s="53">
        <v>0</v>
      </c>
      <c r="H9" s="31"/>
      <c r="I9" s="31"/>
      <c r="J9" s="31"/>
      <c r="K9" s="31"/>
      <c r="L9" s="56">
        <v>50</v>
      </c>
    </row>
    <row r="10" spans="2:12" ht="15.75" thickBot="1" x14ac:dyDescent="0.3">
      <c r="B10" s="376"/>
      <c r="C10" s="377"/>
      <c r="D10" s="42" t="s">
        <v>8</v>
      </c>
      <c r="E10" s="42">
        <v>0</v>
      </c>
      <c r="F10" s="48">
        <v>0</v>
      </c>
      <c r="G10" s="54">
        <v>0</v>
      </c>
      <c r="H10" s="31"/>
      <c r="I10" s="31"/>
      <c r="J10" s="31"/>
      <c r="K10" s="31"/>
      <c r="L10" s="31"/>
    </row>
    <row r="11" spans="2:12" ht="16.5" thickBot="1" x14ac:dyDescent="0.3">
      <c r="B11" s="372" t="s">
        <v>13</v>
      </c>
      <c r="C11" s="373"/>
      <c r="D11" s="40" t="s">
        <v>14</v>
      </c>
      <c r="E11" s="40">
        <v>3</v>
      </c>
      <c r="F11" s="51">
        <v>150</v>
      </c>
      <c r="G11" s="52">
        <v>450</v>
      </c>
      <c r="H11" s="31"/>
      <c r="I11" s="59" t="s">
        <v>15</v>
      </c>
      <c r="J11" s="385" t="s">
        <v>30</v>
      </c>
      <c r="K11" s="386"/>
      <c r="L11" s="387"/>
    </row>
    <row r="12" spans="2:12" x14ac:dyDescent="0.25">
      <c r="B12" s="388"/>
      <c r="C12" s="389"/>
      <c r="D12" s="41" t="s">
        <v>18</v>
      </c>
      <c r="E12" s="41">
        <v>0</v>
      </c>
      <c r="F12" s="47">
        <v>0</v>
      </c>
      <c r="G12" s="53">
        <v>0</v>
      </c>
      <c r="H12" s="31"/>
      <c r="I12" s="31"/>
      <c r="J12" s="31"/>
      <c r="K12" s="31"/>
      <c r="L12" s="31"/>
    </row>
    <row r="13" spans="2:12" x14ac:dyDescent="0.25">
      <c r="B13" s="374"/>
      <c r="C13" s="375"/>
      <c r="D13" s="41" t="s">
        <v>19</v>
      </c>
      <c r="E13" s="41">
        <v>0</v>
      </c>
      <c r="F13" s="47">
        <v>0</v>
      </c>
      <c r="G13" s="53">
        <v>0</v>
      </c>
      <c r="H13" s="31"/>
      <c r="I13" s="31"/>
      <c r="J13" s="31"/>
      <c r="K13" s="31"/>
      <c r="L13" s="31"/>
    </row>
    <row r="14" spans="2:12" ht="15.75" thickBot="1" x14ac:dyDescent="0.3">
      <c r="B14" s="376"/>
      <c r="C14" s="377"/>
      <c r="D14" s="42" t="s">
        <v>20</v>
      </c>
      <c r="E14" s="42"/>
      <c r="F14" s="48"/>
      <c r="G14" s="54">
        <v>0</v>
      </c>
      <c r="H14" s="31"/>
      <c r="I14" s="31"/>
      <c r="J14" s="31"/>
      <c r="K14" s="31"/>
      <c r="L14" s="31"/>
    </row>
    <row r="15" spans="2:12" ht="15.75" thickBot="1" x14ac:dyDescent="0.3">
      <c r="B15" s="370" t="s">
        <v>21</v>
      </c>
      <c r="C15" s="371"/>
      <c r="D15" s="39">
        <v>2</v>
      </c>
      <c r="E15" s="39">
        <v>3</v>
      </c>
      <c r="F15" s="49">
        <v>40</v>
      </c>
      <c r="G15" s="50">
        <v>240</v>
      </c>
      <c r="H15" s="31"/>
      <c r="I15" s="31"/>
      <c r="J15" s="31"/>
      <c r="K15" s="31"/>
      <c r="L15" s="31"/>
    </row>
    <row r="16" spans="2:12" ht="15.75" thickBot="1" x14ac:dyDescent="0.3">
      <c r="B16" s="376" t="s">
        <v>22</v>
      </c>
      <c r="C16" s="377"/>
      <c r="D16" s="42"/>
      <c r="E16" s="42"/>
      <c r="F16" s="35"/>
      <c r="G16" s="36"/>
      <c r="H16" s="31"/>
      <c r="I16" s="31"/>
      <c r="J16" s="31"/>
      <c r="K16" s="31"/>
      <c r="L16" s="31"/>
    </row>
    <row r="17" spans="2:7" ht="19.5" thickBot="1" x14ac:dyDescent="0.35">
      <c r="B17" s="31"/>
      <c r="C17" s="31"/>
      <c r="D17" s="31"/>
      <c r="E17" s="31"/>
      <c r="F17" s="37"/>
      <c r="G17" s="38">
        <v>1440</v>
      </c>
    </row>
    <row r="18" spans="2:7" x14ac:dyDescent="0.25">
      <c r="B18" s="31"/>
      <c r="C18" s="31"/>
      <c r="D18" s="31"/>
      <c r="E18" s="31"/>
      <c r="F18" s="37"/>
      <c r="G18" s="37"/>
    </row>
    <row r="19" spans="2:7" ht="15.75" thickBot="1" x14ac:dyDescent="0.3">
      <c r="B19" s="31"/>
      <c r="C19" s="31"/>
      <c r="D19" s="31"/>
      <c r="E19" s="31"/>
      <c r="F19" s="37"/>
      <c r="G19" s="37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39"/>
      <c r="E21" s="39">
        <v>0</v>
      </c>
      <c r="F21" s="49">
        <v>0</v>
      </c>
      <c r="G21" s="50">
        <v>0</v>
      </c>
    </row>
    <row r="22" spans="2:7" x14ac:dyDescent="0.25">
      <c r="B22" s="372" t="s">
        <v>11</v>
      </c>
      <c r="C22" s="373"/>
      <c r="D22" s="40" t="s">
        <v>6</v>
      </c>
      <c r="E22" s="40">
        <v>0</v>
      </c>
      <c r="F22" s="51">
        <v>0</v>
      </c>
      <c r="G22" s="52">
        <v>0</v>
      </c>
    </row>
    <row r="23" spans="2:7" x14ac:dyDescent="0.25">
      <c r="B23" s="374"/>
      <c r="C23" s="375"/>
      <c r="D23" s="41" t="s">
        <v>7</v>
      </c>
      <c r="E23" s="41">
        <v>0</v>
      </c>
      <c r="F23" s="47">
        <v>0</v>
      </c>
      <c r="G23" s="53">
        <v>0</v>
      </c>
    </row>
    <row r="24" spans="2:7" ht="15.75" thickBot="1" x14ac:dyDescent="0.3">
      <c r="B24" s="376"/>
      <c r="C24" s="377"/>
      <c r="D24" s="42" t="s">
        <v>8</v>
      </c>
      <c r="E24" s="42">
        <v>0</v>
      </c>
      <c r="F24" s="48">
        <v>0</v>
      </c>
      <c r="G24" s="54">
        <v>0</v>
      </c>
    </row>
    <row r="25" spans="2:7" x14ac:dyDescent="0.25">
      <c r="B25" s="372" t="s">
        <v>13</v>
      </c>
      <c r="C25" s="373"/>
      <c r="D25" s="40" t="s">
        <v>14</v>
      </c>
      <c r="E25" s="40">
        <v>0</v>
      </c>
      <c r="F25" s="51">
        <v>0</v>
      </c>
      <c r="G25" s="52">
        <v>0</v>
      </c>
    </row>
    <row r="26" spans="2:7" x14ac:dyDescent="0.25">
      <c r="B26" s="374" t="s">
        <v>25</v>
      </c>
      <c r="C26" s="375"/>
      <c r="D26" s="41" t="s">
        <v>18</v>
      </c>
      <c r="E26" s="41">
        <v>0</v>
      </c>
      <c r="F26" s="47">
        <v>0</v>
      </c>
      <c r="G26" s="53">
        <v>0</v>
      </c>
    </row>
    <row r="27" spans="2:7" x14ac:dyDescent="0.25">
      <c r="B27" s="374"/>
      <c r="C27" s="375"/>
      <c r="D27" s="41" t="s">
        <v>19</v>
      </c>
      <c r="E27" s="41">
        <v>0</v>
      </c>
      <c r="F27" s="47">
        <v>0</v>
      </c>
      <c r="G27" s="53">
        <v>0</v>
      </c>
    </row>
    <row r="28" spans="2:7" ht="15.75" thickBot="1" x14ac:dyDescent="0.3">
      <c r="B28" s="376"/>
      <c r="C28" s="377"/>
      <c r="D28" s="42" t="s">
        <v>20</v>
      </c>
      <c r="E28" s="42"/>
      <c r="F28" s="48"/>
      <c r="G28" s="54">
        <v>0</v>
      </c>
    </row>
    <row r="29" spans="2:7" ht="15.75" thickBot="1" x14ac:dyDescent="0.3">
      <c r="B29" s="370" t="s">
        <v>21</v>
      </c>
      <c r="C29" s="371"/>
      <c r="D29" s="39"/>
      <c r="E29" s="39">
        <v>0</v>
      </c>
      <c r="F29" s="49">
        <v>0</v>
      </c>
      <c r="G29" s="50"/>
    </row>
    <row r="30" spans="2:7" ht="15.75" thickBot="1" x14ac:dyDescent="0.3">
      <c r="B30" s="376" t="s">
        <v>22</v>
      </c>
      <c r="C30" s="377"/>
      <c r="D30" s="42"/>
      <c r="E30" s="42"/>
      <c r="F30" s="35"/>
      <c r="G30" s="36"/>
    </row>
    <row r="31" spans="2:7" ht="19.5" thickBot="1" x14ac:dyDescent="0.35">
      <c r="B31" s="31"/>
      <c r="C31" s="31"/>
      <c r="D31" s="31"/>
      <c r="E31" s="31"/>
      <c r="F31" s="37"/>
      <c r="G31" s="38"/>
    </row>
    <row r="32" spans="2:7" x14ac:dyDescent="0.25">
      <c r="B32" s="31"/>
      <c r="C32" s="31"/>
      <c r="D32" s="31"/>
      <c r="E32" s="31"/>
      <c r="F32" s="37"/>
      <c r="G32" s="37"/>
    </row>
    <row r="33" spans="2:8" ht="15.75" thickBot="1" x14ac:dyDescent="0.3">
      <c r="B33" s="31"/>
      <c r="C33" s="31"/>
      <c r="D33" s="31"/>
      <c r="E33" s="31"/>
      <c r="F33" s="31"/>
      <c r="G33" s="31"/>
      <c r="H33" s="31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31"/>
    </row>
    <row r="35" spans="2:8" ht="15.75" thickBot="1" x14ac:dyDescent="0.3">
      <c r="B35" s="370" t="s">
        <v>24</v>
      </c>
      <c r="C35" s="371"/>
      <c r="D35" s="39"/>
      <c r="E35" s="39">
        <v>0</v>
      </c>
      <c r="F35" s="49">
        <v>0</v>
      </c>
      <c r="G35" s="50">
        <v>0</v>
      </c>
      <c r="H35" s="32"/>
    </row>
    <row r="36" spans="2:8" x14ac:dyDescent="0.25">
      <c r="B36" s="372" t="s">
        <v>11</v>
      </c>
      <c r="C36" s="373"/>
      <c r="D36" s="40" t="s">
        <v>6</v>
      </c>
      <c r="E36" s="40">
        <v>0</v>
      </c>
      <c r="F36" s="51">
        <v>0</v>
      </c>
      <c r="G36" s="52">
        <v>0</v>
      </c>
      <c r="H36" s="31"/>
    </row>
    <row r="37" spans="2:8" x14ac:dyDescent="0.25">
      <c r="B37" s="374"/>
      <c r="C37" s="375"/>
      <c r="D37" s="41" t="s">
        <v>7</v>
      </c>
      <c r="E37" s="41">
        <v>0</v>
      </c>
      <c r="F37" s="47">
        <v>0</v>
      </c>
      <c r="G37" s="53">
        <v>0</v>
      </c>
      <c r="H37" s="31"/>
    </row>
    <row r="38" spans="2:8" ht="15.75" thickBot="1" x14ac:dyDescent="0.3">
      <c r="B38" s="376"/>
      <c r="C38" s="377"/>
      <c r="D38" s="42" t="s">
        <v>8</v>
      </c>
      <c r="E38" s="42">
        <v>0</v>
      </c>
      <c r="F38" s="48">
        <v>0</v>
      </c>
      <c r="G38" s="54">
        <v>0</v>
      </c>
      <c r="H38" s="31"/>
    </row>
    <row r="39" spans="2:8" x14ac:dyDescent="0.25">
      <c r="B39" s="372" t="s">
        <v>27</v>
      </c>
      <c r="C39" s="373"/>
      <c r="D39" s="40" t="s">
        <v>14</v>
      </c>
      <c r="E39" s="40">
        <v>0</v>
      </c>
      <c r="F39" s="51">
        <v>0</v>
      </c>
      <c r="G39" s="52">
        <v>0</v>
      </c>
      <c r="H39" s="31"/>
    </row>
    <row r="40" spans="2:8" x14ac:dyDescent="0.25">
      <c r="B40" s="374"/>
      <c r="C40" s="375"/>
      <c r="D40" s="41" t="s">
        <v>18</v>
      </c>
      <c r="E40" s="41">
        <v>0</v>
      </c>
      <c r="F40" s="47">
        <v>0</v>
      </c>
      <c r="G40" s="53">
        <v>0</v>
      </c>
      <c r="H40" s="31"/>
    </row>
    <row r="41" spans="2:8" x14ac:dyDescent="0.25">
      <c r="B41" s="374"/>
      <c r="C41" s="375"/>
      <c r="D41" s="41" t="s">
        <v>19</v>
      </c>
      <c r="E41" s="41">
        <v>0</v>
      </c>
      <c r="F41" s="47">
        <v>0</v>
      </c>
      <c r="G41" s="53">
        <v>0</v>
      </c>
      <c r="H41" s="31"/>
    </row>
    <row r="42" spans="2:8" ht="15.75" thickBot="1" x14ac:dyDescent="0.3">
      <c r="B42" s="376"/>
      <c r="C42" s="377"/>
      <c r="D42" s="42" t="s">
        <v>20</v>
      </c>
      <c r="E42" s="42"/>
      <c r="F42" s="48"/>
      <c r="G42" s="54">
        <v>0</v>
      </c>
      <c r="H42" s="31"/>
    </row>
    <row r="43" spans="2:8" ht="15.75" thickBot="1" x14ac:dyDescent="0.3">
      <c r="B43" s="370" t="s">
        <v>21</v>
      </c>
      <c r="C43" s="371"/>
      <c r="D43" s="39"/>
      <c r="E43" s="39">
        <v>0</v>
      </c>
      <c r="F43" s="49">
        <v>0</v>
      </c>
      <c r="G43" s="50">
        <v>0</v>
      </c>
      <c r="H43" s="31"/>
    </row>
    <row r="44" spans="2:8" ht="15.75" thickBot="1" x14ac:dyDescent="0.3">
      <c r="B44" s="376" t="s">
        <v>22</v>
      </c>
      <c r="C44" s="377"/>
      <c r="D44" s="42"/>
      <c r="E44" s="42"/>
      <c r="F44" s="35"/>
      <c r="G44" s="36"/>
      <c r="H44" s="31"/>
    </row>
    <row r="45" spans="2:8" ht="19.5" thickBot="1" x14ac:dyDescent="0.35">
      <c r="B45" s="31"/>
      <c r="C45" s="31"/>
      <c r="D45" s="31"/>
      <c r="E45" s="31"/>
      <c r="F45" s="37"/>
      <c r="G45" s="38">
        <v>0</v>
      </c>
      <c r="H45" s="31"/>
    </row>
  </sheetData>
  <mergeCells count="38">
    <mergeCell ref="C2:F2"/>
    <mergeCell ref="C3:F3"/>
    <mergeCell ref="B7:C7"/>
    <mergeCell ref="B8:C8"/>
    <mergeCell ref="B9:C9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J11:L11"/>
    <mergeCell ref="B20:G20"/>
    <mergeCell ref="B21:C21"/>
    <mergeCell ref="B22:C22"/>
    <mergeCell ref="B23:C23"/>
    <mergeCell ref="B14:C14"/>
    <mergeCell ref="B10:C10"/>
    <mergeCell ref="B11:C11"/>
    <mergeCell ref="B12:C12"/>
    <mergeCell ref="B13:C13"/>
    <mergeCell ref="B29:C29"/>
    <mergeCell ref="B30:C30"/>
    <mergeCell ref="B24:C24"/>
    <mergeCell ref="B25:C25"/>
    <mergeCell ref="B26:C26"/>
    <mergeCell ref="B27:C27"/>
    <mergeCell ref="B28:C2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C2" sqref="C2:F2"/>
    </sheetView>
  </sheetViews>
  <sheetFormatPr defaultRowHeight="15" x14ac:dyDescent="0.25"/>
  <cols>
    <col min="2" max="2" width="13.42578125" bestFit="1" customWidth="1"/>
    <col min="6" max="6" width="8" bestFit="1" customWidth="1"/>
    <col min="7" max="7" width="13.42578125" bestFit="1" customWidth="1"/>
    <col min="9" max="9" width="24.5703125" bestFit="1" customWidth="1"/>
  </cols>
  <sheetData>
    <row r="1" spans="2:12" ht="15.75" thickBot="1" x14ac:dyDescent="0.3"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</row>
    <row r="2" spans="2:12" ht="21.75" thickBot="1" x14ac:dyDescent="0.4">
      <c r="B2" s="86" t="s">
        <v>0</v>
      </c>
      <c r="C2" s="367" t="s">
        <v>31</v>
      </c>
      <c r="D2" s="368"/>
      <c r="E2" s="368"/>
      <c r="F2" s="369"/>
      <c r="G2" s="76"/>
      <c r="H2" s="76"/>
      <c r="I2" s="76"/>
      <c r="J2" s="77"/>
      <c r="K2" s="77"/>
      <c r="L2" s="77"/>
    </row>
    <row r="3" spans="2:12" ht="21.75" thickBot="1" x14ac:dyDescent="0.4">
      <c r="B3" s="86" t="s">
        <v>2</v>
      </c>
      <c r="C3" s="367" t="s">
        <v>32</v>
      </c>
      <c r="D3" s="368"/>
      <c r="E3" s="368"/>
      <c r="F3" s="369"/>
      <c r="G3" s="76"/>
      <c r="H3" s="76"/>
      <c r="I3" s="76"/>
      <c r="J3" s="77"/>
      <c r="K3" s="77"/>
      <c r="L3" s="77"/>
    </row>
    <row r="4" spans="2:12" ht="21.75" thickBot="1" x14ac:dyDescent="0.4">
      <c r="B4" s="86" t="s">
        <v>4</v>
      </c>
      <c r="C4" s="384">
        <v>45211</v>
      </c>
      <c r="D4" s="384"/>
      <c r="E4" s="384">
        <v>45214</v>
      </c>
      <c r="F4" s="384"/>
      <c r="G4" s="76"/>
      <c r="H4" s="76"/>
      <c r="I4" s="76"/>
      <c r="J4" s="77"/>
      <c r="K4" s="77"/>
      <c r="L4" s="77"/>
    </row>
    <row r="5" spans="2:12" ht="15.75" thickBot="1" x14ac:dyDescent="0.3"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62"/>
      <c r="I6" s="75"/>
      <c r="J6" s="64" t="s">
        <v>6</v>
      </c>
      <c r="K6" s="64" t="s">
        <v>7</v>
      </c>
      <c r="L6" s="65" t="s">
        <v>8</v>
      </c>
    </row>
    <row r="7" spans="2:12" ht="16.5" thickBot="1" x14ac:dyDescent="0.3">
      <c r="B7" s="370" t="s">
        <v>24</v>
      </c>
      <c r="C7" s="371"/>
      <c r="D7" s="70"/>
      <c r="E7" s="70">
        <v>2</v>
      </c>
      <c r="F7" s="80">
        <v>450</v>
      </c>
      <c r="G7" s="81">
        <v>900</v>
      </c>
      <c r="H7" s="62"/>
      <c r="I7" s="88" t="s">
        <v>10</v>
      </c>
      <c r="J7" s="80">
        <v>50</v>
      </c>
      <c r="K7" s="80"/>
      <c r="L7" s="89">
        <v>0</v>
      </c>
    </row>
    <row r="8" spans="2:12" ht="16.5" thickBot="1" x14ac:dyDescent="0.3">
      <c r="B8" s="372" t="s">
        <v>11</v>
      </c>
      <c r="C8" s="373"/>
      <c r="D8" s="71" t="s">
        <v>6</v>
      </c>
      <c r="E8" s="71">
        <v>1</v>
      </c>
      <c r="F8" s="82">
        <v>50</v>
      </c>
      <c r="G8" s="83">
        <v>50</v>
      </c>
      <c r="H8" s="62"/>
      <c r="I8" s="91"/>
      <c r="J8" s="74"/>
      <c r="K8" s="74"/>
      <c r="L8" s="89"/>
    </row>
    <row r="9" spans="2:12" ht="16.5" thickBot="1" x14ac:dyDescent="0.3">
      <c r="B9" s="374"/>
      <c r="C9" s="375"/>
      <c r="D9" s="72" t="s">
        <v>7</v>
      </c>
      <c r="E9" s="72">
        <v>0</v>
      </c>
      <c r="F9" s="78">
        <v>0</v>
      </c>
      <c r="G9" s="84">
        <v>0</v>
      </c>
      <c r="H9" s="62"/>
      <c r="I9" s="62"/>
      <c r="J9" s="62"/>
      <c r="K9" s="62"/>
      <c r="L9" s="87">
        <v>50</v>
      </c>
    </row>
    <row r="10" spans="2:12" ht="15.75" thickBot="1" x14ac:dyDescent="0.3">
      <c r="B10" s="376"/>
      <c r="C10" s="377"/>
      <c r="D10" s="73" t="s">
        <v>8</v>
      </c>
      <c r="E10" s="73">
        <v>0</v>
      </c>
      <c r="F10" s="79">
        <v>0</v>
      </c>
      <c r="G10" s="85">
        <v>0</v>
      </c>
      <c r="H10" s="62"/>
      <c r="I10" s="62"/>
      <c r="J10" s="62"/>
      <c r="K10" s="62"/>
      <c r="L10" s="62"/>
    </row>
    <row r="11" spans="2:12" ht="16.5" thickBot="1" x14ac:dyDescent="0.3">
      <c r="B11" s="372" t="s">
        <v>13</v>
      </c>
      <c r="C11" s="373"/>
      <c r="D11" s="71" t="s">
        <v>14</v>
      </c>
      <c r="E11" s="71">
        <v>6</v>
      </c>
      <c r="F11" s="82">
        <v>125</v>
      </c>
      <c r="G11" s="83">
        <v>750</v>
      </c>
      <c r="H11" s="62"/>
      <c r="I11" s="90" t="s">
        <v>15</v>
      </c>
      <c r="J11" s="385" t="s">
        <v>16</v>
      </c>
      <c r="K11" s="386"/>
      <c r="L11" s="387"/>
    </row>
    <row r="12" spans="2:12" x14ac:dyDescent="0.25">
      <c r="B12" s="388"/>
      <c r="C12" s="389"/>
      <c r="D12" s="72" t="s">
        <v>18</v>
      </c>
      <c r="E12" s="72">
        <v>0</v>
      </c>
      <c r="F12" s="78">
        <v>0</v>
      </c>
      <c r="G12" s="84">
        <v>0</v>
      </c>
      <c r="H12" s="62"/>
      <c r="I12" s="62"/>
      <c r="J12" s="62"/>
      <c r="K12" s="62"/>
      <c r="L12" s="62"/>
    </row>
    <row r="13" spans="2:12" x14ac:dyDescent="0.25">
      <c r="B13" s="374"/>
      <c r="C13" s="375"/>
      <c r="D13" s="72" t="s">
        <v>19</v>
      </c>
      <c r="E13" s="72">
        <v>0</v>
      </c>
      <c r="F13" s="78">
        <v>0</v>
      </c>
      <c r="G13" s="84">
        <v>0</v>
      </c>
      <c r="H13" s="62"/>
      <c r="I13" s="62"/>
      <c r="J13" s="62"/>
      <c r="K13" s="62"/>
      <c r="L13" s="62"/>
    </row>
    <row r="14" spans="2:12" ht="15.75" thickBot="1" x14ac:dyDescent="0.3">
      <c r="B14" s="376"/>
      <c r="C14" s="377"/>
      <c r="D14" s="73" t="s">
        <v>20</v>
      </c>
      <c r="E14" s="73"/>
      <c r="F14" s="79"/>
      <c r="G14" s="85">
        <v>0</v>
      </c>
      <c r="H14" s="62"/>
      <c r="I14" s="62"/>
      <c r="J14" s="62"/>
      <c r="K14" s="62"/>
      <c r="L14" s="62"/>
    </row>
    <row r="15" spans="2:12" ht="15.75" thickBot="1" x14ac:dyDescent="0.3">
      <c r="B15" s="370" t="s">
        <v>21</v>
      </c>
      <c r="C15" s="371"/>
      <c r="D15" s="70">
        <v>0</v>
      </c>
      <c r="E15" s="70">
        <v>0</v>
      </c>
      <c r="F15" s="80">
        <v>0</v>
      </c>
      <c r="G15" s="81">
        <v>0</v>
      </c>
      <c r="H15" s="62"/>
      <c r="I15" s="62"/>
      <c r="J15" s="62"/>
      <c r="K15" s="62"/>
      <c r="L15" s="62"/>
    </row>
    <row r="16" spans="2:12" ht="15.75" thickBot="1" x14ac:dyDescent="0.3">
      <c r="B16" s="376" t="s">
        <v>22</v>
      </c>
      <c r="C16" s="377"/>
      <c r="D16" s="73"/>
      <c r="E16" s="73"/>
      <c r="F16" s="66"/>
      <c r="G16" s="67">
        <v>25</v>
      </c>
      <c r="H16" s="62"/>
      <c r="I16" s="62"/>
      <c r="J16" s="62"/>
      <c r="K16" s="62"/>
      <c r="L16" s="62"/>
    </row>
    <row r="17" spans="2:7" ht="19.5" thickBot="1" x14ac:dyDescent="0.35">
      <c r="B17" s="62"/>
      <c r="C17" s="62"/>
      <c r="D17" s="62"/>
      <c r="E17" s="62"/>
      <c r="F17" s="68"/>
      <c r="G17" s="69">
        <v>1725</v>
      </c>
    </row>
    <row r="18" spans="2:7" x14ac:dyDescent="0.25">
      <c r="B18" s="62"/>
      <c r="C18" s="62"/>
      <c r="D18" s="62"/>
      <c r="E18" s="62"/>
      <c r="F18" s="68"/>
      <c r="G18" s="68"/>
    </row>
    <row r="19" spans="2:7" ht="15.75" thickBot="1" x14ac:dyDescent="0.3">
      <c r="B19" s="62"/>
      <c r="C19" s="62"/>
      <c r="D19" s="62"/>
      <c r="E19" s="62"/>
      <c r="F19" s="68"/>
      <c r="G19" s="68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70"/>
      <c r="E21" s="70">
        <v>0</v>
      </c>
      <c r="F21" s="80">
        <v>0</v>
      </c>
      <c r="G21" s="81">
        <v>0</v>
      </c>
    </row>
    <row r="22" spans="2:7" x14ac:dyDescent="0.25">
      <c r="B22" s="372" t="s">
        <v>11</v>
      </c>
      <c r="C22" s="373"/>
      <c r="D22" s="71" t="s">
        <v>6</v>
      </c>
      <c r="E22" s="71">
        <v>0</v>
      </c>
      <c r="F22" s="82">
        <v>0</v>
      </c>
      <c r="G22" s="83">
        <v>0</v>
      </c>
    </row>
    <row r="23" spans="2:7" x14ac:dyDescent="0.25">
      <c r="B23" s="374"/>
      <c r="C23" s="375"/>
      <c r="D23" s="72" t="s">
        <v>7</v>
      </c>
      <c r="E23" s="72">
        <v>0</v>
      </c>
      <c r="F23" s="78">
        <v>0</v>
      </c>
      <c r="G23" s="84">
        <v>0</v>
      </c>
    </row>
    <row r="24" spans="2:7" ht="15.75" thickBot="1" x14ac:dyDescent="0.3">
      <c r="B24" s="376"/>
      <c r="C24" s="377"/>
      <c r="D24" s="73" t="s">
        <v>8</v>
      </c>
      <c r="E24" s="73">
        <v>0</v>
      </c>
      <c r="F24" s="79">
        <v>0</v>
      </c>
      <c r="G24" s="85">
        <v>0</v>
      </c>
    </row>
    <row r="25" spans="2:7" x14ac:dyDescent="0.25">
      <c r="B25" s="372" t="s">
        <v>13</v>
      </c>
      <c r="C25" s="373"/>
      <c r="D25" s="71" t="s">
        <v>14</v>
      </c>
      <c r="E25" s="71">
        <v>0</v>
      </c>
      <c r="F25" s="82">
        <v>0</v>
      </c>
      <c r="G25" s="83">
        <v>0</v>
      </c>
    </row>
    <row r="26" spans="2:7" x14ac:dyDescent="0.25">
      <c r="B26" s="374" t="s">
        <v>25</v>
      </c>
      <c r="C26" s="375"/>
      <c r="D26" s="72" t="s">
        <v>18</v>
      </c>
      <c r="E26" s="72">
        <v>0</v>
      </c>
      <c r="F26" s="78">
        <v>0</v>
      </c>
      <c r="G26" s="84">
        <v>0</v>
      </c>
    </row>
    <row r="27" spans="2:7" x14ac:dyDescent="0.25">
      <c r="B27" s="374"/>
      <c r="C27" s="375"/>
      <c r="D27" s="72" t="s">
        <v>19</v>
      </c>
      <c r="E27" s="72">
        <v>0</v>
      </c>
      <c r="F27" s="78">
        <v>0</v>
      </c>
      <c r="G27" s="84">
        <v>0</v>
      </c>
    </row>
    <row r="28" spans="2:7" ht="15.75" thickBot="1" x14ac:dyDescent="0.3">
      <c r="B28" s="376"/>
      <c r="C28" s="377"/>
      <c r="D28" s="73" t="s">
        <v>20</v>
      </c>
      <c r="E28" s="73"/>
      <c r="F28" s="79"/>
      <c r="G28" s="85">
        <v>0</v>
      </c>
    </row>
    <row r="29" spans="2:7" ht="15.75" thickBot="1" x14ac:dyDescent="0.3">
      <c r="B29" s="370" t="s">
        <v>21</v>
      </c>
      <c r="C29" s="371"/>
      <c r="D29" s="70"/>
      <c r="E29" s="70">
        <v>0</v>
      </c>
      <c r="F29" s="80">
        <v>0</v>
      </c>
      <c r="G29" s="81"/>
    </row>
    <row r="30" spans="2:7" ht="15.75" thickBot="1" x14ac:dyDescent="0.3">
      <c r="B30" s="376" t="s">
        <v>22</v>
      </c>
      <c r="C30" s="377"/>
      <c r="D30" s="73"/>
      <c r="E30" s="73"/>
      <c r="F30" s="66"/>
      <c r="G30" s="67"/>
    </row>
    <row r="31" spans="2:7" ht="19.5" thickBot="1" x14ac:dyDescent="0.35">
      <c r="B31" s="62"/>
      <c r="C31" s="62"/>
      <c r="D31" s="62"/>
      <c r="E31" s="62"/>
      <c r="F31" s="68"/>
      <c r="G31" s="69"/>
    </row>
    <row r="32" spans="2:7" x14ac:dyDescent="0.25">
      <c r="B32" s="62"/>
      <c r="C32" s="62"/>
      <c r="D32" s="62"/>
      <c r="E32" s="62"/>
      <c r="F32" s="68"/>
      <c r="G32" s="68"/>
    </row>
    <row r="33" spans="2:8" ht="15.75" thickBot="1" x14ac:dyDescent="0.3">
      <c r="B33" s="62"/>
      <c r="C33" s="62"/>
      <c r="D33" s="62"/>
      <c r="E33" s="62"/>
      <c r="F33" s="62"/>
      <c r="G33" s="62"/>
      <c r="H33" s="62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62"/>
    </row>
    <row r="35" spans="2:8" ht="15.75" thickBot="1" x14ac:dyDescent="0.3">
      <c r="B35" s="370" t="s">
        <v>24</v>
      </c>
      <c r="C35" s="371"/>
      <c r="D35" s="70"/>
      <c r="E35" s="70">
        <v>0</v>
      </c>
      <c r="F35" s="80">
        <v>0</v>
      </c>
      <c r="G35" s="81">
        <v>0</v>
      </c>
      <c r="H35" s="63"/>
    </row>
    <row r="36" spans="2:8" x14ac:dyDescent="0.25">
      <c r="B36" s="372" t="s">
        <v>11</v>
      </c>
      <c r="C36" s="373"/>
      <c r="D36" s="71" t="s">
        <v>6</v>
      </c>
      <c r="E36" s="71">
        <v>0</v>
      </c>
      <c r="F36" s="82">
        <v>0</v>
      </c>
      <c r="G36" s="83">
        <v>0</v>
      </c>
      <c r="H36" s="62"/>
    </row>
    <row r="37" spans="2:8" x14ac:dyDescent="0.25">
      <c r="B37" s="374"/>
      <c r="C37" s="375"/>
      <c r="D37" s="72" t="s">
        <v>7</v>
      </c>
      <c r="E37" s="72">
        <v>0</v>
      </c>
      <c r="F37" s="78">
        <v>0</v>
      </c>
      <c r="G37" s="84">
        <v>0</v>
      </c>
      <c r="H37" s="62"/>
    </row>
    <row r="38" spans="2:8" ht="15.75" thickBot="1" x14ac:dyDescent="0.3">
      <c r="B38" s="376"/>
      <c r="C38" s="377"/>
      <c r="D38" s="73" t="s">
        <v>8</v>
      </c>
      <c r="E38" s="73">
        <v>0</v>
      </c>
      <c r="F38" s="79">
        <v>0</v>
      </c>
      <c r="G38" s="85">
        <v>0</v>
      </c>
      <c r="H38" s="62"/>
    </row>
    <row r="39" spans="2:8" x14ac:dyDescent="0.25">
      <c r="B39" s="372" t="s">
        <v>27</v>
      </c>
      <c r="C39" s="373"/>
      <c r="D39" s="71" t="s">
        <v>14</v>
      </c>
      <c r="E39" s="71">
        <v>0</v>
      </c>
      <c r="F39" s="82">
        <v>0</v>
      </c>
      <c r="G39" s="83">
        <v>0</v>
      </c>
      <c r="H39" s="62"/>
    </row>
    <row r="40" spans="2:8" x14ac:dyDescent="0.25">
      <c r="B40" s="374"/>
      <c r="C40" s="375"/>
      <c r="D40" s="72" t="s">
        <v>18</v>
      </c>
      <c r="E40" s="72">
        <v>0</v>
      </c>
      <c r="F40" s="78">
        <v>0</v>
      </c>
      <c r="G40" s="84">
        <v>0</v>
      </c>
      <c r="H40" s="62"/>
    </row>
    <row r="41" spans="2:8" x14ac:dyDescent="0.25">
      <c r="B41" s="374"/>
      <c r="C41" s="375"/>
      <c r="D41" s="72" t="s">
        <v>19</v>
      </c>
      <c r="E41" s="72">
        <v>0</v>
      </c>
      <c r="F41" s="78">
        <v>0</v>
      </c>
      <c r="G41" s="84">
        <v>0</v>
      </c>
      <c r="H41" s="62"/>
    </row>
    <row r="42" spans="2:8" ht="15.75" thickBot="1" x14ac:dyDescent="0.3">
      <c r="B42" s="376"/>
      <c r="C42" s="377"/>
      <c r="D42" s="73" t="s">
        <v>20</v>
      </c>
      <c r="E42" s="73"/>
      <c r="F42" s="79"/>
      <c r="G42" s="85">
        <v>0</v>
      </c>
      <c r="H42" s="62"/>
    </row>
    <row r="43" spans="2:8" ht="15.75" thickBot="1" x14ac:dyDescent="0.3">
      <c r="B43" s="370" t="s">
        <v>21</v>
      </c>
      <c r="C43" s="371"/>
      <c r="D43" s="70"/>
      <c r="E43" s="70">
        <v>0</v>
      </c>
      <c r="F43" s="80">
        <v>0</v>
      </c>
      <c r="G43" s="81">
        <v>0</v>
      </c>
      <c r="H43" s="62"/>
    </row>
    <row r="44" spans="2:8" ht="15.75" thickBot="1" x14ac:dyDescent="0.3">
      <c r="B44" s="376" t="s">
        <v>22</v>
      </c>
      <c r="C44" s="377"/>
      <c r="D44" s="73"/>
      <c r="E44" s="73"/>
      <c r="F44" s="66"/>
      <c r="G44" s="67"/>
      <c r="H44" s="62"/>
    </row>
    <row r="45" spans="2:8" ht="19.5" thickBot="1" x14ac:dyDescent="0.35">
      <c r="B45" s="62"/>
      <c r="C45" s="62"/>
      <c r="D45" s="62"/>
      <c r="E45" s="62"/>
      <c r="F45" s="68"/>
      <c r="G45" s="69">
        <v>0</v>
      </c>
      <c r="H45" s="62"/>
    </row>
  </sheetData>
  <mergeCells count="38">
    <mergeCell ref="B30:C30"/>
    <mergeCell ref="B24:C24"/>
    <mergeCell ref="B25:C25"/>
    <mergeCell ref="B26:C26"/>
    <mergeCell ref="B27:C27"/>
    <mergeCell ref="B28:C28"/>
    <mergeCell ref="B10:C10"/>
    <mergeCell ref="B11:C11"/>
    <mergeCell ref="B12:C12"/>
    <mergeCell ref="B13:C13"/>
    <mergeCell ref="B29:C29"/>
    <mergeCell ref="J11:L11"/>
    <mergeCell ref="B20:G20"/>
    <mergeCell ref="B21:C21"/>
    <mergeCell ref="B22:C22"/>
    <mergeCell ref="B23:C23"/>
    <mergeCell ref="B14:C14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C2:F2"/>
    <mergeCell ref="C3:F3"/>
    <mergeCell ref="B7:C7"/>
    <mergeCell ref="B8:C8"/>
    <mergeCell ref="B9:C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C2" sqref="C2:F2"/>
    </sheetView>
  </sheetViews>
  <sheetFormatPr defaultRowHeight="15" x14ac:dyDescent="0.25"/>
  <cols>
    <col min="2" max="2" width="13.42578125" bestFit="1" customWidth="1"/>
    <col min="7" max="7" width="13.42578125" bestFit="1" customWidth="1"/>
  </cols>
  <sheetData>
    <row r="1" spans="2:12" ht="15.75" thickBot="1" x14ac:dyDescent="0.3"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</row>
    <row r="2" spans="2:12" ht="21.75" thickBot="1" x14ac:dyDescent="0.4">
      <c r="B2" s="116" t="s">
        <v>0</v>
      </c>
      <c r="C2" s="367" t="s">
        <v>33</v>
      </c>
      <c r="D2" s="368"/>
      <c r="E2" s="368"/>
      <c r="F2" s="369"/>
      <c r="G2" s="106"/>
      <c r="H2" s="106"/>
      <c r="I2" s="106"/>
      <c r="J2" s="107"/>
      <c r="K2" s="107"/>
      <c r="L2" s="107"/>
    </row>
    <row r="3" spans="2:12" ht="21.75" thickBot="1" x14ac:dyDescent="0.4">
      <c r="B3" s="116" t="s">
        <v>2</v>
      </c>
      <c r="C3" s="367" t="s">
        <v>34</v>
      </c>
      <c r="D3" s="368"/>
      <c r="E3" s="368"/>
      <c r="F3" s="369"/>
      <c r="G3" s="106"/>
      <c r="H3" s="106"/>
      <c r="I3" s="106"/>
      <c r="J3" s="107"/>
      <c r="K3" s="107"/>
      <c r="L3" s="107"/>
    </row>
    <row r="4" spans="2:12" ht="21.75" thickBot="1" x14ac:dyDescent="0.4">
      <c r="B4" s="116" t="s">
        <v>4</v>
      </c>
      <c r="C4" s="384">
        <v>45218</v>
      </c>
      <c r="D4" s="384"/>
      <c r="E4" s="384">
        <v>45221</v>
      </c>
      <c r="F4" s="384"/>
      <c r="G4" s="106"/>
      <c r="H4" s="106"/>
      <c r="I4" s="106"/>
      <c r="J4" s="107"/>
      <c r="K4" s="107"/>
      <c r="L4" s="107"/>
    </row>
    <row r="5" spans="2:12" ht="15.75" thickBot="1" x14ac:dyDescent="0.3"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92"/>
      <c r="I6" s="105"/>
      <c r="J6" s="94" t="s">
        <v>6</v>
      </c>
      <c r="K6" s="94" t="s">
        <v>7</v>
      </c>
      <c r="L6" s="95" t="s">
        <v>8</v>
      </c>
    </row>
    <row r="7" spans="2:12" ht="16.5" thickBot="1" x14ac:dyDescent="0.3">
      <c r="B7" s="370" t="s">
        <v>24</v>
      </c>
      <c r="C7" s="371"/>
      <c r="D7" s="100"/>
      <c r="E7" s="100">
        <v>2</v>
      </c>
      <c r="F7" s="110">
        <v>220</v>
      </c>
      <c r="G7" s="111">
        <v>440</v>
      </c>
      <c r="H7" s="92"/>
      <c r="I7" s="118" t="s">
        <v>10</v>
      </c>
      <c r="J7" s="110">
        <v>60</v>
      </c>
      <c r="K7" s="110"/>
      <c r="L7" s="119">
        <v>0</v>
      </c>
    </row>
    <row r="8" spans="2:12" ht="16.5" thickBot="1" x14ac:dyDescent="0.3">
      <c r="B8" s="372" t="s">
        <v>11</v>
      </c>
      <c r="C8" s="373"/>
      <c r="D8" s="101" t="s">
        <v>6</v>
      </c>
      <c r="E8" s="101">
        <v>1</v>
      </c>
      <c r="F8" s="112">
        <v>60</v>
      </c>
      <c r="G8" s="113">
        <v>60</v>
      </c>
      <c r="H8" s="92"/>
      <c r="I8" s="121"/>
      <c r="J8" s="104"/>
      <c r="K8" s="104"/>
      <c r="L8" s="119"/>
    </row>
    <row r="9" spans="2:12" ht="16.5" thickBot="1" x14ac:dyDescent="0.3">
      <c r="B9" s="374"/>
      <c r="C9" s="375"/>
      <c r="D9" s="102" t="s">
        <v>7</v>
      </c>
      <c r="E9" s="102">
        <v>0</v>
      </c>
      <c r="F9" s="108">
        <v>0</v>
      </c>
      <c r="G9" s="114">
        <v>0</v>
      </c>
      <c r="H9" s="92"/>
      <c r="I9" s="92"/>
      <c r="J9" s="92"/>
      <c r="K9" s="92"/>
      <c r="L9" s="117">
        <v>60</v>
      </c>
    </row>
    <row r="10" spans="2:12" ht="15.75" thickBot="1" x14ac:dyDescent="0.3">
      <c r="B10" s="376"/>
      <c r="C10" s="377"/>
      <c r="D10" s="103" t="s">
        <v>8</v>
      </c>
      <c r="E10" s="103">
        <v>0</v>
      </c>
      <c r="F10" s="109">
        <v>0</v>
      </c>
      <c r="G10" s="115">
        <v>0</v>
      </c>
      <c r="H10" s="92"/>
      <c r="I10" s="92"/>
      <c r="J10" s="92"/>
      <c r="K10" s="92"/>
      <c r="L10" s="92"/>
    </row>
    <row r="11" spans="2:12" ht="16.5" thickBot="1" x14ac:dyDescent="0.3">
      <c r="B11" s="372" t="s">
        <v>13</v>
      </c>
      <c r="C11" s="373"/>
      <c r="D11" s="101" t="s">
        <v>14</v>
      </c>
      <c r="E11" s="101">
        <v>6</v>
      </c>
      <c r="F11" s="112">
        <v>95</v>
      </c>
      <c r="G11" s="113">
        <v>570</v>
      </c>
      <c r="H11" s="92"/>
      <c r="I11" s="120" t="s">
        <v>15</v>
      </c>
      <c r="J11" s="385" t="s">
        <v>16</v>
      </c>
      <c r="K11" s="386"/>
      <c r="L11" s="387"/>
    </row>
    <row r="12" spans="2:12" x14ac:dyDescent="0.25">
      <c r="B12" s="388"/>
      <c r="C12" s="389"/>
      <c r="D12" s="102" t="s">
        <v>18</v>
      </c>
      <c r="E12" s="102">
        <v>0</v>
      </c>
      <c r="F12" s="108">
        <v>0</v>
      </c>
      <c r="G12" s="114">
        <v>0</v>
      </c>
      <c r="H12" s="92"/>
      <c r="I12" s="92"/>
      <c r="J12" s="92"/>
      <c r="K12" s="92"/>
      <c r="L12" s="92"/>
    </row>
    <row r="13" spans="2:12" x14ac:dyDescent="0.25">
      <c r="B13" s="374"/>
      <c r="C13" s="375"/>
      <c r="D13" s="102" t="s">
        <v>19</v>
      </c>
      <c r="E13" s="102">
        <v>0</v>
      </c>
      <c r="F13" s="108">
        <v>0</v>
      </c>
      <c r="G13" s="114">
        <v>0</v>
      </c>
      <c r="H13" s="92"/>
      <c r="I13" s="92"/>
      <c r="J13" s="92"/>
      <c r="K13" s="92"/>
      <c r="L13" s="92"/>
    </row>
    <row r="14" spans="2:12" ht="15.75" thickBot="1" x14ac:dyDescent="0.3">
      <c r="B14" s="376"/>
      <c r="C14" s="377"/>
      <c r="D14" s="103" t="s">
        <v>20</v>
      </c>
      <c r="E14" s="103"/>
      <c r="F14" s="109"/>
      <c r="G14" s="115">
        <v>0</v>
      </c>
      <c r="H14" s="92"/>
      <c r="I14" s="92"/>
      <c r="J14" s="92"/>
      <c r="K14" s="92"/>
      <c r="L14" s="92"/>
    </row>
    <row r="15" spans="2:12" ht="15.75" thickBot="1" x14ac:dyDescent="0.3">
      <c r="B15" s="370" t="s">
        <v>21</v>
      </c>
      <c r="C15" s="371"/>
      <c r="D15" s="100">
        <v>2</v>
      </c>
      <c r="E15" s="100">
        <v>3</v>
      </c>
      <c r="F15" s="110">
        <v>50</v>
      </c>
      <c r="G15" s="111">
        <v>300</v>
      </c>
      <c r="H15" s="92"/>
      <c r="I15" s="92"/>
      <c r="J15" s="92"/>
      <c r="K15" s="92"/>
      <c r="L15" s="92"/>
    </row>
    <row r="16" spans="2:12" ht="15.75" thickBot="1" x14ac:dyDescent="0.3">
      <c r="B16" s="376" t="s">
        <v>22</v>
      </c>
      <c r="C16" s="377"/>
      <c r="D16" s="103"/>
      <c r="E16" s="103"/>
      <c r="F16" s="96"/>
      <c r="G16" s="97"/>
      <c r="H16" s="92"/>
      <c r="I16" s="92"/>
      <c r="J16" s="92"/>
      <c r="K16" s="92"/>
      <c r="L16" s="92"/>
    </row>
    <row r="17" spans="2:7" ht="19.5" thickBot="1" x14ac:dyDescent="0.35">
      <c r="B17" s="92"/>
      <c r="C17" s="92"/>
      <c r="D17" s="92"/>
      <c r="E17" s="92"/>
      <c r="F17" s="98"/>
      <c r="G17" s="99">
        <v>1370</v>
      </c>
    </row>
    <row r="18" spans="2:7" x14ac:dyDescent="0.25">
      <c r="B18" s="92"/>
      <c r="C18" s="92"/>
      <c r="D18" s="92"/>
      <c r="E18" s="92"/>
      <c r="F18" s="98"/>
      <c r="G18" s="98"/>
    </row>
    <row r="19" spans="2:7" ht="15.75" thickBot="1" x14ac:dyDescent="0.3">
      <c r="B19" s="92"/>
      <c r="C19" s="92"/>
      <c r="D19" s="92"/>
      <c r="E19" s="92"/>
      <c r="F19" s="98"/>
      <c r="G19" s="98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35</v>
      </c>
      <c r="C21" s="371"/>
      <c r="D21" s="100"/>
      <c r="E21" s="100">
        <v>1</v>
      </c>
      <c r="F21" s="110">
        <v>250</v>
      </c>
      <c r="G21" s="111">
        <v>250</v>
      </c>
    </row>
    <row r="22" spans="2:7" x14ac:dyDescent="0.25">
      <c r="B22" s="372" t="s">
        <v>11</v>
      </c>
      <c r="C22" s="373"/>
      <c r="D22" s="101" t="s">
        <v>6</v>
      </c>
      <c r="E22" s="101">
        <v>1</v>
      </c>
      <c r="F22" s="112">
        <v>60</v>
      </c>
      <c r="G22" s="113">
        <v>60</v>
      </c>
    </row>
    <row r="23" spans="2:7" x14ac:dyDescent="0.25">
      <c r="B23" s="374"/>
      <c r="C23" s="375"/>
      <c r="D23" s="102" t="s">
        <v>7</v>
      </c>
      <c r="E23" s="102">
        <v>0</v>
      </c>
      <c r="F23" s="108">
        <v>0</v>
      </c>
      <c r="G23" s="114">
        <v>0</v>
      </c>
    </row>
    <row r="24" spans="2:7" ht="15.75" thickBot="1" x14ac:dyDescent="0.3">
      <c r="B24" s="376"/>
      <c r="C24" s="377"/>
      <c r="D24" s="103" t="s">
        <v>8</v>
      </c>
      <c r="E24" s="103">
        <v>0</v>
      </c>
      <c r="F24" s="109">
        <v>0</v>
      </c>
      <c r="G24" s="115">
        <v>0</v>
      </c>
    </row>
    <row r="25" spans="2:7" x14ac:dyDescent="0.25">
      <c r="B25" s="372" t="s">
        <v>13</v>
      </c>
      <c r="C25" s="373"/>
      <c r="D25" s="101" t="s">
        <v>14</v>
      </c>
      <c r="E25" s="101">
        <v>1</v>
      </c>
      <c r="F25" s="112">
        <v>0</v>
      </c>
      <c r="G25" s="113">
        <v>0</v>
      </c>
    </row>
    <row r="26" spans="2:7" x14ac:dyDescent="0.25">
      <c r="B26" s="374" t="s">
        <v>25</v>
      </c>
      <c r="C26" s="375"/>
      <c r="D26" s="102" t="s">
        <v>18</v>
      </c>
      <c r="E26" s="102">
        <v>4</v>
      </c>
      <c r="F26" s="108">
        <v>80</v>
      </c>
      <c r="G26" s="114">
        <v>320</v>
      </c>
    </row>
    <row r="27" spans="2:7" x14ac:dyDescent="0.25">
      <c r="B27" s="374"/>
      <c r="C27" s="375"/>
      <c r="D27" s="102" t="s">
        <v>19</v>
      </c>
      <c r="E27" s="102">
        <v>1</v>
      </c>
      <c r="F27" s="108">
        <v>0</v>
      </c>
      <c r="G27" s="114">
        <v>0</v>
      </c>
    </row>
    <row r="28" spans="2:7" ht="15.75" thickBot="1" x14ac:dyDescent="0.3">
      <c r="B28" s="376"/>
      <c r="C28" s="377"/>
      <c r="D28" s="103" t="s">
        <v>20</v>
      </c>
      <c r="E28" s="103"/>
      <c r="F28" s="109">
        <v>0</v>
      </c>
      <c r="G28" s="115">
        <v>0</v>
      </c>
    </row>
    <row r="29" spans="2:7" ht="15.75" thickBot="1" x14ac:dyDescent="0.3">
      <c r="B29" s="370" t="s">
        <v>21</v>
      </c>
      <c r="C29" s="371"/>
      <c r="D29" s="100">
        <v>4</v>
      </c>
      <c r="E29" s="100">
        <v>2</v>
      </c>
      <c r="F29" s="110">
        <v>50</v>
      </c>
      <c r="G29" s="111">
        <v>400</v>
      </c>
    </row>
    <row r="30" spans="2:7" ht="15.75" thickBot="1" x14ac:dyDescent="0.3">
      <c r="B30" s="376" t="s">
        <v>22</v>
      </c>
      <c r="C30" s="377"/>
      <c r="D30" s="103"/>
      <c r="E30" s="103"/>
      <c r="F30" s="96"/>
      <c r="G30" s="97"/>
    </row>
    <row r="31" spans="2:7" ht="19.5" thickBot="1" x14ac:dyDescent="0.35">
      <c r="B31" s="92"/>
      <c r="C31" s="92"/>
      <c r="D31" s="92"/>
      <c r="E31" s="92"/>
      <c r="F31" s="98"/>
      <c r="G31" s="99">
        <v>1030</v>
      </c>
    </row>
    <row r="32" spans="2:7" x14ac:dyDescent="0.25">
      <c r="B32" s="92"/>
      <c r="C32" s="92"/>
      <c r="D32" s="92"/>
      <c r="E32" s="92"/>
      <c r="F32" s="98"/>
      <c r="G32" s="98"/>
    </row>
    <row r="33" spans="2:8" ht="15.75" thickBot="1" x14ac:dyDescent="0.3">
      <c r="B33" s="92"/>
      <c r="C33" s="92"/>
      <c r="D33" s="92"/>
      <c r="E33" s="92"/>
      <c r="F33" s="92"/>
      <c r="G33" s="92"/>
      <c r="H33" s="92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92"/>
    </row>
    <row r="35" spans="2:8" ht="15.75" thickBot="1" x14ac:dyDescent="0.3">
      <c r="B35" s="370" t="s">
        <v>24</v>
      </c>
      <c r="C35" s="371"/>
      <c r="D35" s="100"/>
      <c r="E35" s="100">
        <v>0</v>
      </c>
      <c r="F35" s="110">
        <v>0</v>
      </c>
      <c r="G35" s="111">
        <v>0</v>
      </c>
      <c r="H35" s="93"/>
    </row>
    <row r="36" spans="2:8" x14ac:dyDescent="0.25">
      <c r="B36" s="372" t="s">
        <v>11</v>
      </c>
      <c r="C36" s="373"/>
      <c r="D36" s="101" t="s">
        <v>6</v>
      </c>
      <c r="E36" s="101">
        <v>0</v>
      </c>
      <c r="F36" s="112">
        <v>0</v>
      </c>
      <c r="G36" s="113">
        <v>0</v>
      </c>
      <c r="H36" s="92"/>
    </row>
    <row r="37" spans="2:8" x14ac:dyDescent="0.25">
      <c r="B37" s="374"/>
      <c r="C37" s="375"/>
      <c r="D37" s="102" t="s">
        <v>7</v>
      </c>
      <c r="E37" s="102">
        <v>0</v>
      </c>
      <c r="F37" s="108">
        <v>0</v>
      </c>
      <c r="G37" s="114">
        <v>0</v>
      </c>
      <c r="H37" s="92"/>
    </row>
    <row r="38" spans="2:8" ht="15.75" thickBot="1" x14ac:dyDescent="0.3">
      <c r="B38" s="376"/>
      <c r="C38" s="377"/>
      <c r="D38" s="103" t="s">
        <v>8</v>
      </c>
      <c r="E38" s="103">
        <v>0</v>
      </c>
      <c r="F38" s="109">
        <v>0</v>
      </c>
      <c r="G38" s="115">
        <v>0</v>
      </c>
      <c r="H38" s="92"/>
    </row>
    <row r="39" spans="2:8" x14ac:dyDescent="0.25">
      <c r="B39" s="372" t="s">
        <v>27</v>
      </c>
      <c r="C39" s="373"/>
      <c r="D39" s="101" t="s">
        <v>14</v>
      </c>
      <c r="E39" s="101">
        <v>0</v>
      </c>
      <c r="F39" s="112">
        <v>0</v>
      </c>
      <c r="G39" s="113">
        <v>0</v>
      </c>
      <c r="H39" s="92"/>
    </row>
    <row r="40" spans="2:8" x14ac:dyDescent="0.25">
      <c r="B40" s="374"/>
      <c r="C40" s="375"/>
      <c r="D40" s="102" t="s">
        <v>18</v>
      </c>
      <c r="E40" s="102">
        <v>0</v>
      </c>
      <c r="F40" s="108">
        <v>0</v>
      </c>
      <c r="G40" s="114">
        <v>0</v>
      </c>
      <c r="H40" s="92"/>
    </row>
    <row r="41" spans="2:8" x14ac:dyDescent="0.25">
      <c r="B41" s="374"/>
      <c r="C41" s="375"/>
      <c r="D41" s="102" t="s">
        <v>19</v>
      </c>
      <c r="E41" s="102">
        <v>0</v>
      </c>
      <c r="F41" s="108">
        <v>0</v>
      </c>
      <c r="G41" s="114">
        <v>0</v>
      </c>
      <c r="H41" s="92"/>
    </row>
    <row r="42" spans="2:8" ht="15.75" thickBot="1" x14ac:dyDescent="0.3">
      <c r="B42" s="376"/>
      <c r="C42" s="377"/>
      <c r="D42" s="103" t="s">
        <v>20</v>
      </c>
      <c r="E42" s="103"/>
      <c r="F42" s="109"/>
      <c r="G42" s="115">
        <v>0</v>
      </c>
      <c r="H42" s="92"/>
    </row>
    <row r="43" spans="2:8" ht="15.75" thickBot="1" x14ac:dyDescent="0.3">
      <c r="B43" s="370" t="s">
        <v>21</v>
      </c>
      <c r="C43" s="371"/>
      <c r="D43" s="100"/>
      <c r="E43" s="100">
        <v>0</v>
      </c>
      <c r="F43" s="110">
        <v>0</v>
      </c>
      <c r="G43" s="111">
        <v>0</v>
      </c>
      <c r="H43" s="92"/>
    </row>
    <row r="44" spans="2:8" ht="15.75" thickBot="1" x14ac:dyDescent="0.3">
      <c r="B44" s="376" t="s">
        <v>22</v>
      </c>
      <c r="C44" s="377"/>
      <c r="D44" s="103"/>
      <c r="E44" s="103"/>
      <c r="F44" s="96"/>
      <c r="G44" s="97"/>
      <c r="H44" s="92"/>
    </row>
    <row r="45" spans="2:8" ht="19.5" thickBot="1" x14ac:dyDescent="0.35">
      <c r="B45" s="92"/>
      <c r="C45" s="92"/>
      <c r="D45" s="92"/>
      <c r="E45" s="92"/>
      <c r="F45" s="98"/>
      <c r="G45" s="99">
        <v>0</v>
      </c>
      <c r="H45" s="92"/>
    </row>
  </sheetData>
  <mergeCells count="38">
    <mergeCell ref="C2:F2"/>
    <mergeCell ref="C3:F3"/>
    <mergeCell ref="B7:C7"/>
    <mergeCell ref="B8:C8"/>
    <mergeCell ref="B9:C9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J11:L11"/>
    <mergeCell ref="B20:G20"/>
    <mergeCell ref="B21:C21"/>
    <mergeCell ref="B22:C22"/>
    <mergeCell ref="B23:C23"/>
    <mergeCell ref="B14:C14"/>
    <mergeCell ref="B10:C10"/>
    <mergeCell ref="B11:C11"/>
    <mergeCell ref="B12:C12"/>
    <mergeCell ref="B13:C13"/>
    <mergeCell ref="B29:C29"/>
    <mergeCell ref="B30:C30"/>
    <mergeCell ref="B24:C24"/>
    <mergeCell ref="B25:C25"/>
    <mergeCell ref="B26:C26"/>
    <mergeCell ref="B27:C27"/>
    <mergeCell ref="B28:C2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I26" sqref="I26"/>
    </sheetView>
  </sheetViews>
  <sheetFormatPr defaultRowHeight="15" x14ac:dyDescent="0.25"/>
  <cols>
    <col min="4" max="4" width="10.42578125" bestFit="1" customWidth="1"/>
    <col min="7" max="7" width="13.42578125" bestFit="1" customWidth="1"/>
  </cols>
  <sheetData>
    <row r="1" spans="2:12" ht="15.75" thickBot="1" x14ac:dyDescent="0.3"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2:12" ht="21.75" thickBot="1" x14ac:dyDescent="0.4">
      <c r="B2" s="146" t="s">
        <v>0</v>
      </c>
      <c r="C2" s="367" t="s">
        <v>36</v>
      </c>
      <c r="D2" s="368"/>
      <c r="E2" s="368"/>
      <c r="F2" s="369"/>
      <c r="G2" s="136"/>
      <c r="H2" s="136"/>
      <c r="I2" s="136"/>
      <c r="J2" s="137"/>
      <c r="K2" s="137"/>
      <c r="L2" s="137"/>
    </row>
    <row r="3" spans="2:12" ht="21.75" thickBot="1" x14ac:dyDescent="0.4">
      <c r="B3" s="146" t="s">
        <v>2</v>
      </c>
      <c r="C3" s="367" t="s">
        <v>37</v>
      </c>
      <c r="D3" s="368"/>
      <c r="E3" s="368"/>
      <c r="F3" s="369"/>
      <c r="G3" s="136"/>
      <c r="H3" s="136"/>
      <c r="I3" s="136"/>
      <c r="J3" s="137"/>
      <c r="K3" s="137"/>
      <c r="L3" s="137"/>
    </row>
    <row r="4" spans="2:12" ht="21.75" thickBot="1" x14ac:dyDescent="0.4">
      <c r="B4" s="146" t="s">
        <v>4</v>
      </c>
      <c r="C4" s="384">
        <v>45218</v>
      </c>
      <c r="D4" s="384"/>
      <c r="E4" s="384">
        <v>45221</v>
      </c>
      <c r="F4" s="384"/>
      <c r="G4" s="136"/>
      <c r="H4" s="136"/>
      <c r="I4" s="136"/>
      <c r="J4" s="137"/>
      <c r="K4" s="137"/>
      <c r="L4" s="137"/>
    </row>
    <row r="5" spans="2:12" ht="15.75" thickBot="1" x14ac:dyDescent="0.3"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122"/>
      <c r="I6" s="135"/>
      <c r="J6" s="124" t="s">
        <v>6</v>
      </c>
      <c r="K6" s="124" t="s">
        <v>7</v>
      </c>
      <c r="L6" s="125" t="s">
        <v>8</v>
      </c>
    </row>
    <row r="7" spans="2:12" ht="16.5" thickBot="1" x14ac:dyDescent="0.3">
      <c r="B7" s="370" t="s">
        <v>24</v>
      </c>
      <c r="C7" s="371"/>
      <c r="D7" s="130"/>
      <c r="E7" s="130">
        <v>2</v>
      </c>
      <c r="F7" s="140">
        <v>450</v>
      </c>
      <c r="G7" s="141">
        <v>900</v>
      </c>
      <c r="H7" s="122"/>
      <c r="I7" s="148" t="s">
        <v>10</v>
      </c>
      <c r="J7" s="140">
        <v>50</v>
      </c>
      <c r="K7" s="140"/>
      <c r="L7" s="149">
        <v>0</v>
      </c>
    </row>
    <row r="8" spans="2:12" ht="16.5" thickBot="1" x14ac:dyDescent="0.3">
      <c r="B8" s="372" t="s">
        <v>11</v>
      </c>
      <c r="C8" s="373"/>
      <c r="D8" s="131" t="s">
        <v>6</v>
      </c>
      <c r="E8" s="131">
        <v>1</v>
      </c>
      <c r="F8" s="142">
        <v>50</v>
      </c>
      <c r="G8" s="143">
        <v>50</v>
      </c>
      <c r="H8" s="122"/>
      <c r="I8" s="151"/>
      <c r="J8" s="134"/>
      <c r="K8" s="134"/>
      <c r="L8" s="149"/>
    </row>
    <row r="9" spans="2:12" ht="16.5" thickBot="1" x14ac:dyDescent="0.3">
      <c r="B9" s="374"/>
      <c r="C9" s="375"/>
      <c r="D9" s="132" t="s">
        <v>7</v>
      </c>
      <c r="E9" s="132">
        <v>0</v>
      </c>
      <c r="F9" s="138">
        <v>0</v>
      </c>
      <c r="G9" s="144">
        <v>0</v>
      </c>
      <c r="H9" s="122"/>
      <c r="I9" s="122"/>
      <c r="J9" s="122"/>
      <c r="K9" s="122"/>
      <c r="L9" s="147">
        <v>50</v>
      </c>
    </row>
    <row r="10" spans="2:12" ht="15.75" thickBot="1" x14ac:dyDescent="0.3">
      <c r="B10" s="376"/>
      <c r="C10" s="377"/>
      <c r="D10" s="133" t="s">
        <v>8</v>
      </c>
      <c r="E10" s="133">
        <v>0</v>
      </c>
      <c r="F10" s="139">
        <v>0</v>
      </c>
      <c r="G10" s="145">
        <v>0</v>
      </c>
      <c r="H10" s="122"/>
      <c r="I10" s="122"/>
      <c r="J10" s="122"/>
      <c r="K10" s="122"/>
      <c r="L10" s="122"/>
    </row>
    <row r="11" spans="2:12" ht="16.5" thickBot="1" x14ac:dyDescent="0.3">
      <c r="B11" s="372" t="s">
        <v>13</v>
      </c>
      <c r="C11" s="373"/>
      <c r="D11" s="131" t="s">
        <v>14</v>
      </c>
      <c r="E11" s="131">
        <v>6</v>
      </c>
      <c r="F11" s="142">
        <v>100</v>
      </c>
      <c r="G11" s="143">
        <v>600</v>
      </c>
      <c r="H11" s="122"/>
      <c r="I11" s="150" t="s">
        <v>15</v>
      </c>
      <c r="J11" s="385" t="s">
        <v>16</v>
      </c>
      <c r="K11" s="386"/>
      <c r="L11" s="387"/>
    </row>
    <row r="12" spans="2:12" x14ac:dyDescent="0.25">
      <c r="B12" s="388"/>
      <c r="C12" s="389"/>
      <c r="D12" s="132" t="s">
        <v>18</v>
      </c>
      <c r="E12" s="132">
        <v>0</v>
      </c>
      <c r="F12" s="138">
        <v>0</v>
      </c>
      <c r="G12" s="144">
        <v>0</v>
      </c>
      <c r="H12" s="122"/>
      <c r="I12" s="122"/>
      <c r="J12" s="122"/>
      <c r="K12" s="122"/>
      <c r="L12" s="122"/>
    </row>
    <row r="13" spans="2:12" x14ac:dyDescent="0.25">
      <c r="B13" s="374"/>
      <c r="C13" s="375"/>
      <c r="D13" s="132" t="s">
        <v>19</v>
      </c>
      <c r="E13" s="132">
        <v>0</v>
      </c>
      <c r="F13" s="138">
        <v>0</v>
      </c>
      <c r="G13" s="144">
        <v>0</v>
      </c>
      <c r="H13" s="122"/>
      <c r="I13" s="122"/>
      <c r="J13" s="122"/>
      <c r="K13" s="122"/>
      <c r="L13" s="122"/>
    </row>
    <row r="14" spans="2:12" ht="15.75" thickBot="1" x14ac:dyDescent="0.3">
      <c r="B14" s="376"/>
      <c r="C14" s="377"/>
      <c r="D14" s="133" t="s">
        <v>20</v>
      </c>
      <c r="E14" s="133"/>
      <c r="F14" s="139"/>
      <c r="G14" s="145">
        <v>0</v>
      </c>
      <c r="H14" s="122"/>
      <c r="I14" s="122"/>
      <c r="J14" s="122"/>
      <c r="K14" s="122"/>
      <c r="L14" s="122"/>
    </row>
    <row r="15" spans="2:12" ht="15.75" thickBot="1" x14ac:dyDescent="0.3">
      <c r="B15" s="370" t="s">
        <v>21</v>
      </c>
      <c r="C15" s="371"/>
      <c r="D15" s="130">
        <v>2</v>
      </c>
      <c r="E15" s="130">
        <v>3</v>
      </c>
      <c r="F15" s="140">
        <v>57</v>
      </c>
      <c r="G15" s="141">
        <v>342</v>
      </c>
      <c r="H15" s="122"/>
      <c r="I15" s="122"/>
      <c r="J15" s="122"/>
      <c r="K15" s="122"/>
      <c r="L15" s="122"/>
    </row>
    <row r="16" spans="2:12" ht="15.75" thickBot="1" x14ac:dyDescent="0.3">
      <c r="B16" s="376" t="s">
        <v>22</v>
      </c>
      <c r="C16" s="377"/>
      <c r="D16" s="133"/>
      <c r="E16" s="133"/>
      <c r="F16" s="126"/>
      <c r="G16" s="127">
        <v>25</v>
      </c>
      <c r="H16" s="122"/>
      <c r="I16" s="122"/>
      <c r="J16" s="122"/>
      <c r="K16" s="122"/>
      <c r="L16" s="122"/>
    </row>
    <row r="17" spans="2:7" ht="19.5" thickBot="1" x14ac:dyDescent="0.35">
      <c r="B17" s="122"/>
      <c r="C17" s="122"/>
      <c r="D17" s="122"/>
      <c r="E17" s="122"/>
      <c r="F17" s="128"/>
      <c r="G17" s="129">
        <v>1917</v>
      </c>
    </row>
    <row r="18" spans="2:7" x14ac:dyDescent="0.25">
      <c r="B18" s="122"/>
      <c r="C18" s="122"/>
      <c r="D18" s="122"/>
      <c r="E18" s="122"/>
      <c r="F18" s="128"/>
      <c r="G18" s="128"/>
    </row>
    <row r="19" spans="2:7" ht="15.75" thickBot="1" x14ac:dyDescent="0.3">
      <c r="B19" s="122"/>
      <c r="C19" s="122"/>
      <c r="D19" s="122"/>
      <c r="E19" s="122"/>
      <c r="F19" s="128"/>
      <c r="G19" s="128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130"/>
      <c r="E21" s="130">
        <v>0</v>
      </c>
      <c r="F21" s="140">
        <v>0</v>
      </c>
      <c r="G21" s="141">
        <v>0</v>
      </c>
    </row>
    <row r="22" spans="2:7" x14ac:dyDescent="0.25">
      <c r="B22" s="372" t="s">
        <v>11</v>
      </c>
      <c r="C22" s="373"/>
      <c r="D22" s="131" t="s">
        <v>6</v>
      </c>
      <c r="E22" s="131">
        <v>0</v>
      </c>
      <c r="F22" s="142">
        <v>0</v>
      </c>
      <c r="G22" s="143">
        <v>0</v>
      </c>
    </row>
    <row r="23" spans="2:7" x14ac:dyDescent="0.25">
      <c r="B23" s="374"/>
      <c r="C23" s="375"/>
      <c r="D23" s="132" t="s">
        <v>7</v>
      </c>
      <c r="E23" s="132">
        <v>0</v>
      </c>
      <c r="F23" s="138">
        <v>0</v>
      </c>
      <c r="G23" s="144">
        <v>0</v>
      </c>
    </row>
    <row r="24" spans="2:7" ht="15.75" thickBot="1" x14ac:dyDescent="0.3">
      <c r="B24" s="376"/>
      <c r="C24" s="377"/>
      <c r="D24" s="133" t="s">
        <v>8</v>
      </c>
      <c r="E24" s="133">
        <v>0</v>
      </c>
      <c r="F24" s="139">
        <v>0</v>
      </c>
      <c r="G24" s="145">
        <v>0</v>
      </c>
    </row>
    <row r="25" spans="2:7" x14ac:dyDescent="0.25">
      <c r="B25" s="372" t="s">
        <v>13</v>
      </c>
      <c r="C25" s="373"/>
      <c r="D25" s="131" t="s">
        <v>14</v>
      </c>
      <c r="E25" s="131">
        <v>0</v>
      </c>
      <c r="F25" s="142">
        <v>0</v>
      </c>
      <c r="G25" s="143">
        <v>0</v>
      </c>
    </row>
    <row r="26" spans="2:7" x14ac:dyDescent="0.25">
      <c r="B26" s="374" t="s">
        <v>25</v>
      </c>
      <c r="C26" s="375"/>
      <c r="D26" s="132" t="s">
        <v>18</v>
      </c>
      <c r="E26" s="132">
        <v>0</v>
      </c>
      <c r="F26" s="138">
        <v>0</v>
      </c>
      <c r="G26" s="144">
        <v>0</v>
      </c>
    </row>
    <row r="27" spans="2:7" x14ac:dyDescent="0.25">
      <c r="B27" s="374"/>
      <c r="C27" s="375"/>
      <c r="D27" s="132" t="s">
        <v>19</v>
      </c>
      <c r="E27" s="132">
        <v>0</v>
      </c>
      <c r="F27" s="138">
        <v>0</v>
      </c>
      <c r="G27" s="144">
        <v>0</v>
      </c>
    </row>
    <row r="28" spans="2:7" ht="15.75" thickBot="1" x14ac:dyDescent="0.3">
      <c r="B28" s="376"/>
      <c r="C28" s="377"/>
      <c r="D28" s="133" t="s">
        <v>20</v>
      </c>
      <c r="E28" s="133"/>
      <c r="F28" s="139"/>
      <c r="G28" s="145">
        <v>0</v>
      </c>
    </row>
    <row r="29" spans="2:7" ht="15.75" thickBot="1" x14ac:dyDescent="0.3">
      <c r="B29" s="370" t="s">
        <v>21</v>
      </c>
      <c r="C29" s="371"/>
      <c r="D29" s="130"/>
      <c r="E29" s="130">
        <v>0</v>
      </c>
      <c r="F29" s="140">
        <v>0</v>
      </c>
      <c r="G29" s="141"/>
    </row>
    <row r="30" spans="2:7" ht="15.75" thickBot="1" x14ac:dyDescent="0.3">
      <c r="B30" s="376" t="s">
        <v>22</v>
      </c>
      <c r="C30" s="377"/>
      <c r="D30" s="133"/>
      <c r="E30" s="133"/>
      <c r="F30" s="126"/>
      <c r="G30" s="127"/>
    </row>
    <row r="31" spans="2:7" ht="19.5" thickBot="1" x14ac:dyDescent="0.35">
      <c r="B31" s="122"/>
      <c r="C31" s="122"/>
      <c r="D31" s="122"/>
      <c r="E31" s="122"/>
      <c r="F31" s="128"/>
      <c r="G31" s="129"/>
    </row>
    <row r="32" spans="2:7" x14ac:dyDescent="0.25">
      <c r="B32" s="122"/>
      <c r="C32" s="122"/>
      <c r="D32" s="122"/>
      <c r="E32" s="122"/>
      <c r="F32" s="128"/>
      <c r="G32" s="128"/>
    </row>
    <row r="33" spans="2:8" ht="15.75" thickBot="1" x14ac:dyDescent="0.3">
      <c r="B33" s="122"/>
      <c r="C33" s="122"/>
      <c r="D33" s="122"/>
      <c r="E33" s="122"/>
      <c r="F33" s="122"/>
      <c r="G33" s="122"/>
      <c r="H33" s="122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122"/>
    </row>
    <row r="35" spans="2:8" ht="15.75" thickBot="1" x14ac:dyDescent="0.3">
      <c r="B35" s="370" t="s">
        <v>24</v>
      </c>
      <c r="C35" s="371"/>
      <c r="D35" s="130"/>
      <c r="E35" s="130">
        <v>0</v>
      </c>
      <c r="F35" s="140">
        <v>0</v>
      </c>
      <c r="G35" s="141">
        <v>0</v>
      </c>
      <c r="H35" s="123"/>
    </row>
    <row r="36" spans="2:8" x14ac:dyDescent="0.25">
      <c r="B36" s="372" t="s">
        <v>11</v>
      </c>
      <c r="C36" s="373"/>
      <c r="D36" s="131" t="s">
        <v>6</v>
      </c>
      <c r="E36" s="131">
        <v>0</v>
      </c>
      <c r="F36" s="142">
        <v>0</v>
      </c>
      <c r="G36" s="143">
        <v>0</v>
      </c>
      <c r="H36" s="122"/>
    </row>
    <row r="37" spans="2:8" x14ac:dyDescent="0.25">
      <c r="B37" s="374"/>
      <c r="C37" s="375"/>
      <c r="D37" s="132" t="s">
        <v>7</v>
      </c>
      <c r="E37" s="132">
        <v>0</v>
      </c>
      <c r="F37" s="138">
        <v>0</v>
      </c>
      <c r="G37" s="144">
        <v>0</v>
      </c>
      <c r="H37" s="122"/>
    </row>
    <row r="38" spans="2:8" ht="15.75" thickBot="1" x14ac:dyDescent="0.3">
      <c r="B38" s="376"/>
      <c r="C38" s="377"/>
      <c r="D38" s="133" t="s">
        <v>8</v>
      </c>
      <c r="E38" s="133">
        <v>0</v>
      </c>
      <c r="F38" s="139">
        <v>0</v>
      </c>
      <c r="G38" s="145">
        <v>0</v>
      </c>
      <c r="H38" s="122"/>
    </row>
    <row r="39" spans="2:8" x14ac:dyDescent="0.25">
      <c r="B39" s="372" t="s">
        <v>27</v>
      </c>
      <c r="C39" s="373"/>
      <c r="D39" s="131" t="s">
        <v>14</v>
      </c>
      <c r="E39" s="131">
        <v>0</v>
      </c>
      <c r="F39" s="142">
        <v>0</v>
      </c>
      <c r="G39" s="143">
        <v>0</v>
      </c>
      <c r="H39" s="122"/>
    </row>
    <row r="40" spans="2:8" x14ac:dyDescent="0.25">
      <c r="B40" s="374"/>
      <c r="C40" s="375"/>
      <c r="D40" s="132" t="s">
        <v>18</v>
      </c>
      <c r="E40" s="132">
        <v>0</v>
      </c>
      <c r="F40" s="138">
        <v>0</v>
      </c>
      <c r="G40" s="144">
        <v>0</v>
      </c>
      <c r="H40" s="122"/>
    </row>
    <row r="41" spans="2:8" x14ac:dyDescent="0.25">
      <c r="B41" s="374"/>
      <c r="C41" s="375"/>
      <c r="D41" s="132" t="s">
        <v>19</v>
      </c>
      <c r="E41" s="132">
        <v>0</v>
      </c>
      <c r="F41" s="138">
        <v>0</v>
      </c>
      <c r="G41" s="144">
        <v>0</v>
      </c>
      <c r="H41" s="122"/>
    </row>
    <row r="42" spans="2:8" ht="15.75" thickBot="1" x14ac:dyDescent="0.3">
      <c r="B42" s="376"/>
      <c r="C42" s="377"/>
      <c r="D42" s="133" t="s">
        <v>20</v>
      </c>
      <c r="E42" s="133"/>
      <c r="F42" s="139"/>
      <c r="G42" s="145">
        <v>0</v>
      </c>
      <c r="H42" s="122"/>
    </row>
    <row r="43" spans="2:8" ht="15.75" thickBot="1" x14ac:dyDescent="0.3">
      <c r="B43" s="370" t="s">
        <v>21</v>
      </c>
      <c r="C43" s="371"/>
      <c r="D43" s="130"/>
      <c r="E43" s="130">
        <v>0</v>
      </c>
      <c r="F43" s="140">
        <v>0</v>
      </c>
      <c r="G43" s="141">
        <v>0</v>
      </c>
      <c r="H43" s="122"/>
    </row>
    <row r="44" spans="2:8" ht="15.75" thickBot="1" x14ac:dyDescent="0.3">
      <c r="B44" s="376" t="s">
        <v>22</v>
      </c>
      <c r="C44" s="377"/>
      <c r="D44" s="133"/>
      <c r="E44" s="133"/>
      <c r="F44" s="126"/>
      <c r="G44" s="127"/>
      <c r="H44" s="122"/>
    </row>
    <row r="45" spans="2:8" ht="19.5" thickBot="1" x14ac:dyDescent="0.35">
      <c r="B45" s="122"/>
      <c r="C45" s="122"/>
      <c r="D45" s="122"/>
      <c r="E45" s="122"/>
      <c r="F45" s="128"/>
      <c r="G45" s="129">
        <v>0</v>
      </c>
      <c r="H45" s="122"/>
    </row>
  </sheetData>
  <mergeCells count="38">
    <mergeCell ref="B30:C30"/>
    <mergeCell ref="B24:C24"/>
    <mergeCell ref="B25:C25"/>
    <mergeCell ref="B26:C26"/>
    <mergeCell ref="B27:C27"/>
    <mergeCell ref="B28:C28"/>
    <mergeCell ref="B10:C10"/>
    <mergeCell ref="B11:C11"/>
    <mergeCell ref="B12:C12"/>
    <mergeCell ref="B13:C13"/>
    <mergeCell ref="B29:C29"/>
    <mergeCell ref="J11:L11"/>
    <mergeCell ref="B20:G20"/>
    <mergeCell ref="B21:C21"/>
    <mergeCell ref="B22:C22"/>
    <mergeCell ref="B23:C23"/>
    <mergeCell ref="B14:C14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C2:F2"/>
    <mergeCell ref="C3:F3"/>
    <mergeCell ref="B7:C7"/>
    <mergeCell ref="B8:C8"/>
    <mergeCell ref="B9:C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I24" sqref="I24"/>
    </sheetView>
  </sheetViews>
  <sheetFormatPr defaultRowHeight="15" x14ac:dyDescent="0.25"/>
  <sheetData>
    <row r="1" spans="2:12" ht="15.75" thickBot="1" x14ac:dyDescent="0.3"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</row>
    <row r="2" spans="2:12" ht="21.75" thickBot="1" x14ac:dyDescent="0.4">
      <c r="B2" s="176" t="s">
        <v>0</v>
      </c>
      <c r="C2" s="367" t="s">
        <v>38</v>
      </c>
      <c r="D2" s="368"/>
      <c r="E2" s="368"/>
      <c r="F2" s="369"/>
      <c r="G2" s="166"/>
      <c r="H2" s="166"/>
      <c r="I2" s="166"/>
      <c r="J2" s="167"/>
      <c r="K2" s="167"/>
      <c r="L2" s="167"/>
    </row>
    <row r="3" spans="2:12" ht="21.75" thickBot="1" x14ac:dyDescent="0.4">
      <c r="B3" s="176" t="s">
        <v>2</v>
      </c>
      <c r="C3" s="367" t="s">
        <v>39</v>
      </c>
      <c r="D3" s="368"/>
      <c r="E3" s="368"/>
      <c r="F3" s="369"/>
      <c r="G3" s="166"/>
      <c r="H3" s="166"/>
      <c r="I3" s="166"/>
      <c r="J3" s="167"/>
      <c r="K3" s="167"/>
      <c r="L3" s="167"/>
    </row>
    <row r="4" spans="2:12" ht="21.75" thickBot="1" x14ac:dyDescent="0.4">
      <c r="B4" s="176" t="s">
        <v>4</v>
      </c>
      <c r="C4" s="384">
        <v>45225</v>
      </c>
      <c r="D4" s="384"/>
      <c r="E4" s="384">
        <v>45228</v>
      </c>
      <c r="F4" s="384"/>
      <c r="G4" s="166"/>
      <c r="H4" s="166"/>
      <c r="I4" s="166"/>
      <c r="J4" s="167"/>
      <c r="K4" s="167"/>
      <c r="L4" s="167"/>
    </row>
    <row r="5" spans="2:12" ht="15.75" thickBot="1" x14ac:dyDescent="0.3"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152"/>
      <c r="I6" s="165"/>
      <c r="J6" s="154" t="s">
        <v>6</v>
      </c>
      <c r="K6" s="154" t="s">
        <v>7</v>
      </c>
      <c r="L6" s="155" t="s">
        <v>8</v>
      </c>
    </row>
    <row r="7" spans="2:12" ht="16.5" thickBot="1" x14ac:dyDescent="0.3">
      <c r="B7" s="370" t="s">
        <v>24</v>
      </c>
      <c r="C7" s="371"/>
      <c r="D7" s="160"/>
      <c r="E7" s="160">
        <v>2</v>
      </c>
      <c r="F7" s="170">
        <v>200</v>
      </c>
      <c r="G7" s="171">
        <v>400</v>
      </c>
      <c r="H7" s="152"/>
      <c r="I7" s="178" t="s">
        <v>10</v>
      </c>
      <c r="J7" s="170">
        <v>50</v>
      </c>
      <c r="K7" s="170">
        <v>0</v>
      </c>
      <c r="L7" s="179">
        <v>0</v>
      </c>
    </row>
    <row r="8" spans="2:12" ht="16.5" thickBot="1" x14ac:dyDescent="0.3">
      <c r="B8" s="372" t="s">
        <v>11</v>
      </c>
      <c r="C8" s="373"/>
      <c r="D8" s="161" t="s">
        <v>6</v>
      </c>
      <c r="E8" s="161">
        <v>1</v>
      </c>
      <c r="F8" s="172">
        <v>50</v>
      </c>
      <c r="G8" s="173">
        <v>50</v>
      </c>
      <c r="H8" s="152"/>
      <c r="I8" s="181"/>
      <c r="J8" s="164"/>
      <c r="K8" s="164"/>
      <c r="L8" s="179"/>
    </row>
    <row r="9" spans="2:12" ht="16.5" thickBot="1" x14ac:dyDescent="0.3">
      <c r="B9" s="374"/>
      <c r="C9" s="375"/>
      <c r="D9" s="162" t="s">
        <v>7</v>
      </c>
      <c r="E9" s="162">
        <v>0</v>
      </c>
      <c r="F9" s="168">
        <v>0</v>
      </c>
      <c r="G9" s="174">
        <v>0</v>
      </c>
      <c r="H9" s="152"/>
      <c r="I9" s="152"/>
      <c r="J9" s="152"/>
      <c r="K9" s="152"/>
      <c r="L9" s="177">
        <v>50</v>
      </c>
    </row>
    <row r="10" spans="2:12" ht="15.75" thickBot="1" x14ac:dyDescent="0.3">
      <c r="B10" s="376"/>
      <c r="C10" s="377"/>
      <c r="D10" s="163" t="s">
        <v>8</v>
      </c>
      <c r="E10" s="163">
        <v>0</v>
      </c>
      <c r="F10" s="169">
        <v>0</v>
      </c>
      <c r="G10" s="175">
        <v>0</v>
      </c>
      <c r="H10" s="152"/>
      <c r="I10" s="152"/>
      <c r="J10" s="152"/>
      <c r="K10" s="152"/>
      <c r="L10" s="152"/>
    </row>
    <row r="11" spans="2:12" ht="16.5" thickBot="1" x14ac:dyDescent="0.3">
      <c r="B11" s="372" t="s">
        <v>13</v>
      </c>
      <c r="C11" s="373"/>
      <c r="D11" s="161" t="s">
        <v>14</v>
      </c>
      <c r="E11" s="161">
        <v>8</v>
      </c>
      <c r="F11" s="172">
        <v>100</v>
      </c>
      <c r="G11" s="173">
        <v>800</v>
      </c>
      <c r="H11" s="152"/>
      <c r="I11" s="180" t="s">
        <v>15</v>
      </c>
      <c r="J11" s="385" t="s">
        <v>16</v>
      </c>
      <c r="K11" s="386"/>
      <c r="L11" s="387"/>
    </row>
    <row r="12" spans="2:12" x14ac:dyDescent="0.25">
      <c r="B12" s="388"/>
      <c r="C12" s="389"/>
      <c r="D12" s="162" t="s">
        <v>18</v>
      </c>
      <c r="E12" s="162">
        <v>0</v>
      </c>
      <c r="F12" s="168">
        <v>0</v>
      </c>
      <c r="G12" s="174">
        <v>0</v>
      </c>
      <c r="H12" s="152"/>
      <c r="I12" s="152"/>
      <c r="J12" s="152"/>
      <c r="K12" s="152"/>
      <c r="L12" s="152"/>
    </row>
    <row r="13" spans="2:12" x14ac:dyDescent="0.25">
      <c r="B13" s="374"/>
      <c r="C13" s="375"/>
      <c r="D13" s="162" t="s">
        <v>19</v>
      </c>
      <c r="E13" s="162">
        <v>0</v>
      </c>
      <c r="F13" s="168">
        <v>0</v>
      </c>
      <c r="G13" s="174">
        <v>0</v>
      </c>
      <c r="H13" s="152"/>
      <c r="I13" s="152"/>
      <c r="J13" s="152"/>
      <c r="K13" s="152"/>
      <c r="L13" s="152"/>
    </row>
    <row r="14" spans="2:12" ht="15.75" thickBot="1" x14ac:dyDescent="0.3">
      <c r="B14" s="376"/>
      <c r="C14" s="377"/>
      <c r="D14" s="163" t="s">
        <v>20</v>
      </c>
      <c r="E14" s="163">
        <v>0</v>
      </c>
      <c r="F14" s="169">
        <v>0</v>
      </c>
      <c r="G14" s="175">
        <v>0</v>
      </c>
      <c r="H14" s="152"/>
      <c r="I14" s="152"/>
      <c r="J14" s="152"/>
      <c r="K14" s="152"/>
      <c r="L14" s="152"/>
    </row>
    <row r="15" spans="2:12" ht="15.75" thickBot="1" x14ac:dyDescent="0.3">
      <c r="B15" s="370" t="s">
        <v>21</v>
      </c>
      <c r="C15" s="371"/>
      <c r="D15" s="160">
        <v>2</v>
      </c>
      <c r="E15" s="160">
        <v>4</v>
      </c>
      <c r="F15" s="170">
        <v>70</v>
      </c>
      <c r="G15" s="171">
        <v>560</v>
      </c>
      <c r="H15" s="152"/>
      <c r="I15" s="152"/>
      <c r="J15" s="152"/>
      <c r="K15" s="152"/>
      <c r="L15" s="152"/>
    </row>
    <row r="16" spans="2:12" ht="15.75" thickBot="1" x14ac:dyDescent="0.3">
      <c r="B16" s="376" t="s">
        <v>22</v>
      </c>
      <c r="C16" s="377"/>
      <c r="D16" s="163"/>
      <c r="E16" s="163"/>
      <c r="F16" s="156"/>
      <c r="G16" s="157"/>
      <c r="H16" s="152"/>
      <c r="I16" s="152"/>
      <c r="J16" s="152"/>
      <c r="K16" s="152"/>
      <c r="L16" s="152"/>
    </row>
    <row r="17" spans="2:7" ht="19.5" thickBot="1" x14ac:dyDescent="0.35">
      <c r="B17" s="152"/>
      <c r="C17" s="152"/>
      <c r="D17" s="152"/>
      <c r="E17" s="152"/>
      <c r="F17" s="158"/>
      <c r="G17" s="159">
        <v>1810</v>
      </c>
    </row>
    <row r="18" spans="2:7" x14ac:dyDescent="0.25">
      <c r="B18" s="152"/>
      <c r="C18" s="152"/>
      <c r="D18" s="152"/>
      <c r="E18" s="152"/>
      <c r="F18" s="158"/>
      <c r="G18" s="158"/>
    </row>
    <row r="19" spans="2:7" ht="15.75" thickBot="1" x14ac:dyDescent="0.3">
      <c r="B19" s="152"/>
      <c r="C19" s="152"/>
      <c r="D19" s="152"/>
      <c r="E19" s="152"/>
      <c r="F19" s="158"/>
      <c r="G19" s="158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160"/>
      <c r="E21" s="160">
        <v>0</v>
      </c>
      <c r="F21" s="170">
        <v>0</v>
      </c>
      <c r="G21" s="171">
        <v>0</v>
      </c>
    </row>
    <row r="22" spans="2:7" x14ac:dyDescent="0.25">
      <c r="B22" s="372" t="s">
        <v>11</v>
      </c>
      <c r="C22" s="373"/>
      <c r="D22" s="161" t="s">
        <v>6</v>
      </c>
      <c r="E22" s="161">
        <v>0</v>
      </c>
      <c r="F22" s="172">
        <v>0</v>
      </c>
      <c r="G22" s="173">
        <v>0</v>
      </c>
    </row>
    <row r="23" spans="2:7" x14ac:dyDescent="0.25">
      <c r="B23" s="374"/>
      <c r="C23" s="375"/>
      <c r="D23" s="162" t="s">
        <v>7</v>
      </c>
      <c r="E23" s="162">
        <v>0</v>
      </c>
      <c r="F23" s="168">
        <v>0</v>
      </c>
      <c r="G23" s="174">
        <v>0</v>
      </c>
    </row>
    <row r="24" spans="2:7" ht="15.75" thickBot="1" x14ac:dyDescent="0.3">
      <c r="B24" s="376"/>
      <c r="C24" s="377"/>
      <c r="D24" s="163" t="s">
        <v>8</v>
      </c>
      <c r="E24" s="163">
        <v>0</v>
      </c>
      <c r="F24" s="169">
        <v>0</v>
      </c>
      <c r="G24" s="175">
        <v>0</v>
      </c>
    </row>
    <row r="25" spans="2:7" x14ac:dyDescent="0.25">
      <c r="B25" s="372" t="s">
        <v>13</v>
      </c>
      <c r="C25" s="373"/>
      <c r="D25" s="161" t="s">
        <v>14</v>
      </c>
      <c r="E25" s="161">
        <v>0</v>
      </c>
      <c r="F25" s="172">
        <v>0</v>
      </c>
      <c r="G25" s="173">
        <v>0</v>
      </c>
    </row>
    <row r="26" spans="2:7" x14ac:dyDescent="0.25">
      <c r="B26" s="374" t="s">
        <v>25</v>
      </c>
      <c r="C26" s="375"/>
      <c r="D26" s="162" t="s">
        <v>18</v>
      </c>
      <c r="E26" s="162">
        <v>0</v>
      </c>
      <c r="F26" s="168">
        <v>0</v>
      </c>
      <c r="G26" s="174">
        <v>0</v>
      </c>
    </row>
    <row r="27" spans="2:7" x14ac:dyDescent="0.25">
      <c r="B27" s="374"/>
      <c r="C27" s="375"/>
      <c r="D27" s="162" t="s">
        <v>19</v>
      </c>
      <c r="E27" s="162">
        <v>0</v>
      </c>
      <c r="F27" s="168">
        <v>0</v>
      </c>
      <c r="G27" s="174">
        <v>0</v>
      </c>
    </row>
    <row r="28" spans="2:7" ht="15.75" thickBot="1" x14ac:dyDescent="0.3">
      <c r="B28" s="376"/>
      <c r="C28" s="377"/>
      <c r="D28" s="163" t="s">
        <v>20</v>
      </c>
      <c r="E28" s="163"/>
      <c r="F28" s="169"/>
      <c r="G28" s="175">
        <v>0</v>
      </c>
    </row>
    <row r="29" spans="2:7" ht="15.75" thickBot="1" x14ac:dyDescent="0.3">
      <c r="B29" s="370" t="s">
        <v>21</v>
      </c>
      <c r="C29" s="371"/>
      <c r="D29" s="160"/>
      <c r="E29" s="160">
        <v>0</v>
      </c>
      <c r="F29" s="170">
        <v>0</v>
      </c>
      <c r="G29" s="171"/>
    </row>
    <row r="30" spans="2:7" ht="15.75" thickBot="1" x14ac:dyDescent="0.3">
      <c r="B30" s="376" t="s">
        <v>22</v>
      </c>
      <c r="C30" s="377"/>
      <c r="D30" s="163"/>
      <c r="E30" s="163"/>
      <c r="F30" s="156"/>
      <c r="G30" s="157"/>
    </row>
    <row r="31" spans="2:7" ht="19.5" thickBot="1" x14ac:dyDescent="0.35">
      <c r="B31" s="152"/>
      <c r="C31" s="152"/>
      <c r="D31" s="152"/>
      <c r="E31" s="152"/>
      <c r="F31" s="158"/>
      <c r="G31" s="159"/>
    </row>
    <row r="32" spans="2:7" x14ac:dyDescent="0.25">
      <c r="B32" s="152"/>
      <c r="C32" s="152"/>
      <c r="D32" s="152"/>
      <c r="E32" s="152"/>
      <c r="F32" s="158"/>
      <c r="G32" s="158"/>
    </row>
    <row r="33" spans="2:8" ht="15.75" thickBot="1" x14ac:dyDescent="0.3">
      <c r="B33" s="152"/>
      <c r="C33" s="152"/>
      <c r="D33" s="152"/>
      <c r="E33" s="152"/>
      <c r="F33" s="152"/>
      <c r="G33" s="152"/>
      <c r="H33" s="152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152"/>
    </row>
    <row r="35" spans="2:8" ht="15.75" thickBot="1" x14ac:dyDescent="0.3">
      <c r="B35" s="370" t="s">
        <v>24</v>
      </c>
      <c r="C35" s="371"/>
      <c r="D35" s="160"/>
      <c r="E35" s="160">
        <v>0</v>
      </c>
      <c r="F35" s="170">
        <v>0</v>
      </c>
      <c r="G35" s="171">
        <v>0</v>
      </c>
      <c r="H35" s="153"/>
    </row>
    <row r="36" spans="2:8" x14ac:dyDescent="0.25">
      <c r="B36" s="372" t="s">
        <v>11</v>
      </c>
      <c r="C36" s="373"/>
      <c r="D36" s="161" t="s">
        <v>6</v>
      </c>
      <c r="E36" s="161">
        <v>0</v>
      </c>
      <c r="F36" s="172">
        <v>0</v>
      </c>
      <c r="G36" s="173">
        <v>0</v>
      </c>
      <c r="H36" s="152"/>
    </row>
    <row r="37" spans="2:8" x14ac:dyDescent="0.25">
      <c r="B37" s="374"/>
      <c r="C37" s="375"/>
      <c r="D37" s="162" t="s">
        <v>7</v>
      </c>
      <c r="E37" s="162">
        <v>0</v>
      </c>
      <c r="F37" s="168">
        <v>0</v>
      </c>
      <c r="G37" s="174">
        <v>0</v>
      </c>
      <c r="H37" s="152"/>
    </row>
    <row r="38" spans="2:8" ht="15.75" thickBot="1" x14ac:dyDescent="0.3">
      <c r="B38" s="376"/>
      <c r="C38" s="377"/>
      <c r="D38" s="163" t="s">
        <v>8</v>
      </c>
      <c r="E38" s="163">
        <v>0</v>
      </c>
      <c r="F38" s="169">
        <v>0</v>
      </c>
      <c r="G38" s="175">
        <v>0</v>
      </c>
      <c r="H38" s="152"/>
    </row>
    <row r="39" spans="2:8" x14ac:dyDescent="0.25">
      <c r="B39" s="372" t="s">
        <v>27</v>
      </c>
      <c r="C39" s="373"/>
      <c r="D39" s="161" t="s">
        <v>14</v>
      </c>
      <c r="E39" s="161">
        <v>0</v>
      </c>
      <c r="F39" s="172">
        <v>0</v>
      </c>
      <c r="G39" s="173">
        <v>0</v>
      </c>
      <c r="H39" s="152"/>
    </row>
    <row r="40" spans="2:8" x14ac:dyDescent="0.25">
      <c r="B40" s="374"/>
      <c r="C40" s="375"/>
      <c r="D40" s="162" t="s">
        <v>18</v>
      </c>
      <c r="E40" s="162">
        <v>0</v>
      </c>
      <c r="F40" s="168">
        <v>0</v>
      </c>
      <c r="G40" s="174">
        <v>0</v>
      </c>
      <c r="H40" s="152"/>
    </row>
    <row r="41" spans="2:8" x14ac:dyDescent="0.25">
      <c r="B41" s="374"/>
      <c r="C41" s="375"/>
      <c r="D41" s="162" t="s">
        <v>19</v>
      </c>
      <c r="E41" s="162">
        <v>0</v>
      </c>
      <c r="F41" s="168">
        <v>0</v>
      </c>
      <c r="G41" s="174">
        <v>0</v>
      </c>
      <c r="H41" s="152"/>
    </row>
    <row r="42" spans="2:8" ht="15.75" thickBot="1" x14ac:dyDescent="0.3">
      <c r="B42" s="376"/>
      <c r="C42" s="377"/>
      <c r="D42" s="163" t="s">
        <v>20</v>
      </c>
      <c r="E42" s="163"/>
      <c r="F42" s="169"/>
      <c r="G42" s="175">
        <v>0</v>
      </c>
      <c r="H42" s="152"/>
    </row>
    <row r="43" spans="2:8" ht="15.75" thickBot="1" x14ac:dyDescent="0.3">
      <c r="B43" s="370" t="s">
        <v>21</v>
      </c>
      <c r="C43" s="371"/>
      <c r="D43" s="160"/>
      <c r="E43" s="160">
        <v>0</v>
      </c>
      <c r="F43" s="170">
        <v>0</v>
      </c>
      <c r="G43" s="171">
        <v>0</v>
      </c>
      <c r="H43" s="152"/>
    </row>
    <row r="44" spans="2:8" ht="15.75" thickBot="1" x14ac:dyDescent="0.3">
      <c r="B44" s="376" t="s">
        <v>22</v>
      </c>
      <c r="C44" s="377"/>
      <c r="D44" s="163"/>
      <c r="E44" s="163"/>
      <c r="F44" s="156"/>
      <c r="G44" s="157"/>
      <c r="H44" s="152"/>
    </row>
    <row r="45" spans="2:8" ht="19.5" thickBot="1" x14ac:dyDescent="0.35">
      <c r="B45" s="152"/>
      <c r="C45" s="152"/>
      <c r="D45" s="152"/>
      <c r="E45" s="152"/>
      <c r="F45" s="158"/>
      <c r="G45" s="159">
        <v>0</v>
      </c>
      <c r="H45" s="152"/>
    </row>
  </sheetData>
  <mergeCells count="38">
    <mergeCell ref="C2:F2"/>
    <mergeCell ref="C3:F3"/>
    <mergeCell ref="B7:C7"/>
    <mergeCell ref="B8:C8"/>
    <mergeCell ref="B9:C9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J11:L11"/>
    <mergeCell ref="B20:G20"/>
    <mergeCell ref="B21:C21"/>
    <mergeCell ref="B22:C22"/>
    <mergeCell ref="B23:C23"/>
    <mergeCell ref="B14:C14"/>
    <mergeCell ref="B10:C10"/>
    <mergeCell ref="B11:C11"/>
    <mergeCell ref="B12:C12"/>
    <mergeCell ref="B13:C13"/>
    <mergeCell ref="B29:C29"/>
    <mergeCell ref="B30:C30"/>
    <mergeCell ref="B24:C24"/>
    <mergeCell ref="B25:C25"/>
    <mergeCell ref="B26:C26"/>
    <mergeCell ref="B27:C27"/>
    <mergeCell ref="B28:C2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J22" sqref="J22"/>
    </sheetView>
  </sheetViews>
  <sheetFormatPr defaultRowHeight="15" x14ac:dyDescent="0.25"/>
  <cols>
    <col min="2" max="2" width="13.42578125" bestFit="1" customWidth="1"/>
    <col min="7" max="7" width="13.42578125" bestFit="1" customWidth="1"/>
    <col min="9" max="9" width="24.5703125" bestFit="1" customWidth="1"/>
  </cols>
  <sheetData>
    <row r="1" spans="2:12" ht="15.75" thickBot="1" x14ac:dyDescent="0.3"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</row>
    <row r="2" spans="2:12" ht="21.75" thickBot="1" x14ac:dyDescent="0.4">
      <c r="B2" s="206" t="s">
        <v>0</v>
      </c>
      <c r="C2" s="367" t="s">
        <v>40</v>
      </c>
      <c r="D2" s="368"/>
      <c r="E2" s="368"/>
      <c r="F2" s="369"/>
      <c r="G2" s="196"/>
      <c r="H2" s="196"/>
      <c r="I2" s="196"/>
      <c r="J2" s="197"/>
      <c r="K2" s="197"/>
      <c r="L2" s="197"/>
    </row>
    <row r="3" spans="2:12" ht="21.75" thickBot="1" x14ac:dyDescent="0.4">
      <c r="B3" s="206" t="s">
        <v>2</v>
      </c>
      <c r="C3" s="367" t="s">
        <v>41</v>
      </c>
      <c r="D3" s="368"/>
      <c r="E3" s="368"/>
      <c r="F3" s="369"/>
      <c r="G3" s="196"/>
      <c r="H3" s="196"/>
      <c r="I3" s="196"/>
      <c r="J3" s="197"/>
      <c r="K3" s="197"/>
      <c r="L3" s="197"/>
    </row>
    <row r="4" spans="2:12" ht="21.75" thickBot="1" x14ac:dyDescent="0.4">
      <c r="B4" s="206" t="s">
        <v>4</v>
      </c>
      <c r="C4" s="384">
        <v>45231</v>
      </c>
      <c r="D4" s="384"/>
      <c r="E4" s="384">
        <v>45234</v>
      </c>
      <c r="F4" s="384"/>
      <c r="G4" s="196"/>
      <c r="H4" s="196"/>
      <c r="I4" s="196"/>
      <c r="J4" s="197"/>
      <c r="K4" s="197"/>
      <c r="L4" s="197"/>
    </row>
    <row r="5" spans="2:12" ht="15.75" thickBot="1" x14ac:dyDescent="0.3"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182"/>
      <c r="I6" s="195"/>
      <c r="J6" s="184" t="s">
        <v>6</v>
      </c>
      <c r="K6" s="184" t="s">
        <v>7</v>
      </c>
      <c r="L6" s="185" t="s">
        <v>8</v>
      </c>
    </row>
    <row r="7" spans="2:12" ht="16.5" thickBot="1" x14ac:dyDescent="0.3">
      <c r="B7" s="370" t="s">
        <v>24</v>
      </c>
      <c r="C7" s="371"/>
      <c r="D7" s="190"/>
      <c r="E7" s="190">
        <v>2</v>
      </c>
      <c r="F7" s="200">
        <v>200</v>
      </c>
      <c r="G7" s="201">
        <v>400</v>
      </c>
      <c r="H7" s="182"/>
      <c r="I7" s="208" t="s">
        <v>10</v>
      </c>
      <c r="J7" s="200">
        <v>60</v>
      </c>
      <c r="K7" s="200"/>
      <c r="L7" s="209">
        <v>0</v>
      </c>
    </row>
    <row r="8" spans="2:12" ht="16.5" thickBot="1" x14ac:dyDescent="0.3">
      <c r="B8" s="372" t="s">
        <v>11</v>
      </c>
      <c r="C8" s="373"/>
      <c r="D8" s="191" t="s">
        <v>6</v>
      </c>
      <c r="E8" s="191">
        <v>1</v>
      </c>
      <c r="F8" s="202">
        <v>60</v>
      </c>
      <c r="G8" s="203">
        <v>60</v>
      </c>
      <c r="H8" s="182"/>
      <c r="I8" s="211"/>
      <c r="J8" s="194"/>
      <c r="K8" s="194"/>
      <c r="L8" s="209"/>
    </row>
    <row r="9" spans="2:12" ht="16.5" thickBot="1" x14ac:dyDescent="0.3">
      <c r="B9" s="374"/>
      <c r="C9" s="375"/>
      <c r="D9" s="192" t="s">
        <v>7</v>
      </c>
      <c r="E9" s="192">
        <v>0</v>
      </c>
      <c r="F9" s="198">
        <v>0</v>
      </c>
      <c r="G9" s="204">
        <v>0</v>
      </c>
      <c r="H9" s="182"/>
      <c r="I9" s="182"/>
      <c r="J9" s="182"/>
      <c r="K9" s="182"/>
      <c r="L9" s="207">
        <v>60</v>
      </c>
    </row>
    <row r="10" spans="2:12" ht="15.75" thickBot="1" x14ac:dyDescent="0.3">
      <c r="B10" s="376"/>
      <c r="C10" s="377"/>
      <c r="D10" s="193" t="s">
        <v>8</v>
      </c>
      <c r="E10" s="193">
        <v>0</v>
      </c>
      <c r="F10" s="199">
        <v>0</v>
      </c>
      <c r="G10" s="205">
        <v>0</v>
      </c>
      <c r="H10" s="182"/>
      <c r="I10" s="182"/>
      <c r="J10" s="182"/>
      <c r="K10" s="182"/>
      <c r="L10" s="182"/>
    </row>
    <row r="11" spans="2:12" ht="16.5" thickBot="1" x14ac:dyDescent="0.3">
      <c r="B11" s="372" t="s">
        <v>13</v>
      </c>
      <c r="C11" s="373"/>
      <c r="D11" s="191" t="s">
        <v>14</v>
      </c>
      <c r="E11" s="191">
        <v>6</v>
      </c>
      <c r="F11" s="202">
        <v>100</v>
      </c>
      <c r="G11" s="203">
        <v>600</v>
      </c>
      <c r="H11" s="182"/>
      <c r="I11" s="210" t="s">
        <v>15</v>
      </c>
      <c r="J11" s="385" t="s">
        <v>16</v>
      </c>
      <c r="K11" s="386"/>
      <c r="L11" s="387"/>
    </row>
    <row r="12" spans="2:12" x14ac:dyDescent="0.25">
      <c r="B12" s="388"/>
      <c r="C12" s="389"/>
      <c r="D12" s="192" t="s">
        <v>18</v>
      </c>
      <c r="E12" s="192">
        <v>0</v>
      </c>
      <c r="F12" s="198">
        <v>0</v>
      </c>
      <c r="G12" s="204">
        <v>0</v>
      </c>
      <c r="H12" s="182"/>
      <c r="I12" s="182"/>
      <c r="J12" s="182"/>
      <c r="K12" s="182"/>
      <c r="L12" s="182"/>
    </row>
    <row r="13" spans="2:12" x14ac:dyDescent="0.25">
      <c r="B13" s="374"/>
      <c r="C13" s="375"/>
      <c r="D13" s="192" t="s">
        <v>19</v>
      </c>
      <c r="E13" s="192">
        <v>0</v>
      </c>
      <c r="F13" s="198">
        <v>0</v>
      </c>
      <c r="G13" s="204">
        <v>0</v>
      </c>
      <c r="H13" s="182"/>
      <c r="I13" s="182"/>
      <c r="J13" s="182"/>
      <c r="K13" s="182"/>
      <c r="L13" s="182"/>
    </row>
    <row r="14" spans="2:12" ht="15.75" thickBot="1" x14ac:dyDescent="0.3">
      <c r="B14" s="376"/>
      <c r="C14" s="377"/>
      <c r="D14" s="193" t="s">
        <v>20</v>
      </c>
      <c r="E14" s="193"/>
      <c r="F14" s="199"/>
      <c r="G14" s="205">
        <v>0</v>
      </c>
      <c r="H14" s="182"/>
      <c r="I14" s="182"/>
      <c r="J14" s="182"/>
      <c r="K14" s="182"/>
      <c r="L14" s="182"/>
    </row>
    <row r="15" spans="2:12" ht="15.75" thickBot="1" x14ac:dyDescent="0.3">
      <c r="B15" s="370" t="s">
        <v>21</v>
      </c>
      <c r="C15" s="371"/>
      <c r="D15" s="190">
        <v>2</v>
      </c>
      <c r="E15" s="190">
        <v>3</v>
      </c>
      <c r="F15" s="200">
        <v>48</v>
      </c>
      <c r="G15" s="201">
        <v>288</v>
      </c>
      <c r="H15" s="182"/>
      <c r="I15" s="182"/>
      <c r="J15" s="182"/>
      <c r="K15" s="182"/>
      <c r="L15" s="182"/>
    </row>
    <row r="16" spans="2:12" ht="15.75" thickBot="1" x14ac:dyDescent="0.3">
      <c r="B16" s="376" t="s">
        <v>22</v>
      </c>
      <c r="C16" s="377"/>
      <c r="D16" s="193"/>
      <c r="E16" s="193"/>
      <c r="F16" s="186"/>
      <c r="G16" s="187"/>
      <c r="H16" s="182"/>
      <c r="I16" s="182"/>
      <c r="J16" s="182"/>
      <c r="K16" s="182"/>
      <c r="L16" s="182"/>
    </row>
    <row r="17" spans="2:7" ht="19.5" thickBot="1" x14ac:dyDescent="0.35">
      <c r="B17" s="182"/>
      <c r="C17" s="182"/>
      <c r="D17" s="182"/>
      <c r="E17" s="182"/>
      <c r="F17" s="188"/>
      <c r="G17" s="189">
        <v>1348</v>
      </c>
    </row>
    <row r="18" spans="2:7" x14ac:dyDescent="0.25">
      <c r="B18" s="182"/>
      <c r="C18" s="182"/>
      <c r="D18" s="182"/>
      <c r="E18" s="182"/>
      <c r="F18" s="188"/>
      <c r="G18" s="188"/>
    </row>
    <row r="19" spans="2:7" ht="15.75" thickBot="1" x14ac:dyDescent="0.3">
      <c r="B19" s="182"/>
      <c r="C19" s="182"/>
      <c r="D19" s="182"/>
      <c r="E19" s="182"/>
      <c r="F19" s="188"/>
      <c r="G19" s="188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190"/>
      <c r="E21" s="190">
        <v>0</v>
      </c>
      <c r="F21" s="200">
        <v>0</v>
      </c>
      <c r="G21" s="201">
        <v>0</v>
      </c>
    </row>
    <row r="22" spans="2:7" x14ac:dyDescent="0.25">
      <c r="B22" s="372" t="s">
        <v>11</v>
      </c>
      <c r="C22" s="373"/>
      <c r="D22" s="191" t="s">
        <v>6</v>
      </c>
      <c r="E22" s="191">
        <v>0</v>
      </c>
      <c r="F22" s="202">
        <v>0</v>
      </c>
      <c r="G22" s="203">
        <v>0</v>
      </c>
    </row>
    <row r="23" spans="2:7" x14ac:dyDescent="0.25">
      <c r="B23" s="374"/>
      <c r="C23" s="375"/>
      <c r="D23" s="192" t="s">
        <v>7</v>
      </c>
      <c r="E23" s="192">
        <v>0</v>
      </c>
      <c r="F23" s="198">
        <v>0</v>
      </c>
      <c r="G23" s="204">
        <v>0</v>
      </c>
    </row>
    <row r="24" spans="2:7" ht="15.75" thickBot="1" x14ac:dyDescent="0.3">
      <c r="B24" s="376"/>
      <c r="C24" s="377"/>
      <c r="D24" s="193" t="s">
        <v>8</v>
      </c>
      <c r="E24" s="193">
        <v>0</v>
      </c>
      <c r="F24" s="199">
        <v>0</v>
      </c>
      <c r="G24" s="205">
        <v>0</v>
      </c>
    </row>
    <row r="25" spans="2:7" x14ac:dyDescent="0.25">
      <c r="B25" s="372" t="s">
        <v>13</v>
      </c>
      <c r="C25" s="373"/>
      <c r="D25" s="191" t="s">
        <v>14</v>
      </c>
      <c r="E25" s="191">
        <v>0</v>
      </c>
      <c r="F25" s="202">
        <v>0</v>
      </c>
      <c r="G25" s="203">
        <v>0</v>
      </c>
    </row>
    <row r="26" spans="2:7" x14ac:dyDescent="0.25">
      <c r="B26" s="374" t="s">
        <v>25</v>
      </c>
      <c r="C26" s="375"/>
      <c r="D26" s="192" t="s">
        <v>18</v>
      </c>
      <c r="E26" s="192">
        <v>0</v>
      </c>
      <c r="F26" s="198">
        <v>0</v>
      </c>
      <c r="G26" s="204">
        <v>0</v>
      </c>
    </row>
    <row r="27" spans="2:7" x14ac:dyDescent="0.25">
      <c r="B27" s="374"/>
      <c r="C27" s="375"/>
      <c r="D27" s="192" t="s">
        <v>19</v>
      </c>
      <c r="E27" s="192">
        <v>0</v>
      </c>
      <c r="F27" s="198">
        <v>0</v>
      </c>
      <c r="G27" s="204">
        <v>0</v>
      </c>
    </row>
    <row r="28" spans="2:7" ht="15.75" thickBot="1" x14ac:dyDescent="0.3">
      <c r="B28" s="376"/>
      <c r="C28" s="377"/>
      <c r="D28" s="193" t="s">
        <v>20</v>
      </c>
      <c r="E28" s="193"/>
      <c r="F28" s="199"/>
      <c r="G28" s="205">
        <v>0</v>
      </c>
    </row>
    <row r="29" spans="2:7" ht="15.75" thickBot="1" x14ac:dyDescent="0.3">
      <c r="B29" s="370" t="s">
        <v>21</v>
      </c>
      <c r="C29" s="371"/>
      <c r="D29" s="190"/>
      <c r="E29" s="190">
        <v>0</v>
      </c>
      <c r="F29" s="200">
        <v>0</v>
      </c>
      <c r="G29" s="201"/>
    </row>
    <row r="30" spans="2:7" ht="15.75" thickBot="1" x14ac:dyDescent="0.3">
      <c r="B30" s="376" t="s">
        <v>22</v>
      </c>
      <c r="C30" s="377"/>
      <c r="D30" s="193"/>
      <c r="E30" s="193"/>
      <c r="F30" s="186"/>
      <c r="G30" s="187"/>
    </row>
    <row r="31" spans="2:7" ht="19.5" thickBot="1" x14ac:dyDescent="0.35">
      <c r="B31" s="182"/>
      <c r="C31" s="182"/>
      <c r="D31" s="182"/>
      <c r="E31" s="182"/>
      <c r="F31" s="188"/>
      <c r="G31" s="189"/>
    </row>
    <row r="32" spans="2:7" x14ac:dyDescent="0.25">
      <c r="B32" s="182"/>
      <c r="C32" s="182"/>
      <c r="D32" s="182"/>
      <c r="E32" s="182"/>
      <c r="F32" s="188"/>
      <c r="G32" s="188"/>
    </row>
    <row r="33" spans="2:8" ht="15.75" thickBot="1" x14ac:dyDescent="0.3">
      <c r="B33" s="182"/>
      <c r="C33" s="182"/>
      <c r="D33" s="182"/>
      <c r="E33" s="182"/>
      <c r="F33" s="182"/>
      <c r="G33" s="182"/>
      <c r="H33" s="182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182"/>
    </row>
    <row r="35" spans="2:8" ht="15.75" thickBot="1" x14ac:dyDescent="0.3">
      <c r="B35" s="370" t="s">
        <v>24</v>
      </c>
      <c r="C35" s="371"/>
      <c r="D35" s="190"/>
      <c r="E35" s="190">
        <v>0</v>
      </c>
      <c r="F35" s="200">
        <v>0</v>
      </c>
      <c r="G35" s="201">
        <v>0</v>
      </c>
      <c r="H35" s="183"/>
    </row>
    <row r="36" spans="2:8" x14ac:dyDescent="0.25">
      <c r="B36" s="372" t="s">
        <v>11</v>
      </c>
      <c r="C36" s="373"/>
      <c r="D36" s="191" t="s">
        <v>6</v>
      </c>
      <c r="E36" s="191">
        <v>0</v>
      </c>
      <c r="F36" s="202">
        <v>0</v>
      </c>
      <c r="G36" s="203">
        <v>0</v>
      </c>
      <c r="H36" s="182"/>
    </row>
    <row r="37" spans="2:8" x14ac:dyDescent="0.25">
      <c r="B37" s="374"/>
      <c r="C37" s="375"/>
      <c r="D37" s="192" t="s">
        <v>7</v>
      </c>
      <c r="E37" s="192">
        <v>0</v>
      </c>
      <c r="F37" s="198">
        <v>0</v>
      </c>
      <c r="G37" s="204">
        <v>0</v>
      </c>
      <c r="H37" s="182"/>
    </row>
    <row r="38" spans="2:8" ht="15.75" thickBot="1" x14ac:dyDescent="0.3">
      <c r="B38" s="376"/>
      <c r="C38" s="377"/>
      <c r="D38" s="193" t="s">
        <v>8</v>
      </c>
      <c r="E38" s="193">
        <v>0</v>
      </c>
      <c r="F38" s="199">
        <v>0</v>
      </c>
      <c r="G38" s="205">
        <v>0</v>
      </c>
      <c r="H38" s="182"/>
    </row>
    <row r="39" spans="2:8" x14ac:dyDescent="0.25">
      <c r="B39" s="372" t="s">
        <v>27</v>
      </c>
      <c r="C39" s="373"/>
      <c r="D39" s="191" t="s">
        <v>14</v>
      </c>
      <c r="E39" s="191">
        <v>0</v>
      </c>
      <c r="F39" s="202">
        <v>0</v>
      </c>
      <c r="G39" s="203">
        <v>0</v>
      </c>
      <c r="H39" s="182"/>
    </row>
    <row r="40" spans="2:8" x14ac:dyDescent="0.25">
      <c r="B40" s="374"/>
      <c r="C40" s="375"/>
      <c r="D40" s="192" t="s">
        <v>18</v>
      </c>
      <c r="E40" s="192">
        <v>0</v>
      </c>
      <c r="F40" s="198">
        <v>0</v>
      </c>
      <c r="G40" s="204">
        <v>0</v>
      </c>
      <c r="H40" s="182"/>
    </row>
    <row r="41" spans="2:8" x14ac:dyDescent="0.25">
      <c r="B41" s="374"/>
      <c r="C41" s="375"/>
      <c r="D41" s="192" t="s">
        <v>19</v>
      </c>
      <c r="E41" s="192">
        <v>0</v>
      </c>
      <c r="F41" s="198">
        <v>0</v>
      </c>
      <c r="G41" s="204">
        <v>0</v>
      </c>
      <c r="H41" s="182"/>
    </row>
    <row r="42" spans="2:8" ht="15.75" thickBot="1" x14ac:dyDescent="0.3">
      <c r="B42" s="376"/>
      <c r="C42" s="377"/>
      <c r="D42" s="193" t="s">
        <v>20</v>
      </c>
      <c r="E42" s="193"/>
      <c r="F42" s="199"/>
      <c r="G42" s="205">
        <v>0</v>
      </c>
      <c r="H42" s="182"/>
    </row>
    <row r="43" spans="2:8" ht="15.75" thickBot="1" x14ac:dyDescent="0.3">
      <c r="B43" s="370" t="s">
        <v>21</v>
      </c>
      <c r="C43" s="371"/>
      <c r="D43" s="190"/>
      <c r="E43" s="190">
        <v>0</v>
      </c>
      <c r="F43" s="200">
        <v>0</v>
      </c>
      <c r="G43" s="201">
        <v>0</v>
      </c>
      <c r="H43" s="182"/>
    </row>
    <row r="44" spans="2:8" ht="15.75" thickBot="1" x14ac:dyDescent="0.3">
      <c r="B44" s="376" t="s">
        <v>22</v>
      </c>
      <c r="C44" s="377"/>
      <c r="D44" s="193"/>
      <c r="E44" s="193"/>
      <c r="F44" s="186"/>
      <c r="G44" s="187"/>
      <c r="H44" s="182"/>
    </row>
    <row r="45" spans="2:8" ht="19.5" thickBot="1" x14ac:dyDescent="0.35">
      <c r="B45" s="182"/>
      <c r="C45" s="182"/>
      <c r="D45" s="182"/>
      <c r="E45" s="182"/>
      <c r="F45" s="188"/>
      <c r="G45" s="189">
        <v>0</v>
      </c>
      <c r="H45" s="182"/>
    </row>
  </sheetData>
  <mergeCells count="38">
    <mergeCell ref="C2:F2"/>
    <mergeCell ref="C3:F3"/>
    <mergeCell ref="B7:C7"/>
    <mergeCell ref="B8:C8"/>
    <mergeCell ref="B9:C9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J11:L11"/>
    <mergeCell ref="B20:G20"/>
    <mergeCell ref="B21:C21"/>
    <mergeCell ref="B22:C22"/>
    <mergeCell ref="B23:C23"/>
    <mergeCell ref="B14:C14"/>
    <mergeCell ref="B10:C10"/>
    <mergeCell ref="B11:C11"/>
    <mergeCell ref="B12:C12"/>
    <mergeCell ref="B13:C13"/>
    <mergeCell ref="B29:C29"/>
    <mergeCell ref="B30:C30"/>
    <mergeCell ref="B24:C24"/>
    <mergeCell ref="B25:C25"/>
    <mergeCell ref="B26:C26"/>
    <mergeCell ref="B27:C27"/>
    <mergeCell ref="B28:C2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5"/>
  <sheetViews>
    <sheetView workbookViewId="0">
      <selection activeCell="I30" sqref="I30"/>
    </sheetView>
  </sheetViews>
  <sheetFormatPr defaultRowHeight="15" x14ac:dyDescent="0.25"/>
  <cols>
    <col min="2" max="2" width="13.42578125" bestFit="1" customWidth="1"/>
    <col min="3" max="3" width="27.140625" customWidth="1"/>
    <col min="4" max="4" width="10.42578125" bestFit="1" customWidth="1"/>
  </cols>
  <sheetData>
    <row r="1" spans="2:12" ht="15.75" thickBot="1" x14ac:dyDescent="0.3"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</row>
    <row r="2" spans="2:12" ht="21.75" thickBot="1" x14ac:dyDescent="0.4">
      <c r="B2" s="236" t="s">
        <v>0</v>
      </c>
      <c r="C2" s="367" t="s">
        <v>42</v>
      </c>
      <c r="D2" s="368"/>
      <c r="E2" s="368"/>
      <c r="F2" s="369"/>
      <c r="G2" s="226"/>
      <c r="H2" s="226"/>
      <c r="I2" s="226"/>
      <c r="J2" s="227"/>
      <c r="K2" s="227"/>
      <c r="L2" s="227"/>
    </row>
    <row r="3" spans="2:12" ht="21.75" thickBot="1" x14ac:dyDescent="0.4">
      <c r="B3" s="236" t="s">
        <v>2</v>
      </c>
      <c r="C3" s="367" t="s">
        <v>43</v>
      </c>
      <c r="D3" s="368"/>
      <c r="E3" s="368"/>
      <c r="F3" s="369"/>
      <c r="G3" s="226"/>
      <c r="H3" s="226"/>
      <c r="I3" s="226"/>
      <c r="J3" s="227"/>
      <c r="K3" s="227"/>
      <c r="L3" s="227"/>
    </row>
    <row r="4" spans="2:12" ht="21.75" thickBot="1" x14ac:dyDescent="0.4">
      <c r="B4" s="236" t="s">
        <v>4</v>
      </c>
      <c r="C4" s="384">
        <v>45240</v>
      </c>
      <c r="D4" s="384"/>
      <c r="E4" s="384">
        <v>45242</v>
      </c>
      <c r="F4" s="384"/>
      <c r="G4" s="226"/>
      <c r="H4" s="226"/>
      <c r="I4" s="226"/>
      <c r="J4" s="227"/>
      <c r="K4" s="227"/>
      <c r="L4" s="227"/>
    </row>
    <row r="5" spans="2:12" ht="15.75" thickBot="1" x14ac:dyDescent="0.3"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</row>
    <row r="6" spans="2:12" ht="19.5" thickBot="1" x14ac:dyDescent="0.35">
      <c r="B6" s="381" t="s">
        <v>5</v>
      </c>
      <c r="C6" s="382"/>
      <c r="D6" s="382"/>
      <c r="E6" s="382"/>
      <c r="F6" s="382"/>
      <c r="G6" s="383"/>
      <c r="H6" s="212"/>
      <c r="I6" s="225"/>
      <c r="J6" s="214" t="s">
        <v>6</v>
      </c>
      <c r="K6" s="214" t="s">
        <v>7</v>
      </c>
      <c r="L6" s="215" t="s">
        <v>8</v>
      </c>
    </row>
    <row r="7" spans="2:12" ht="16.5" thickBot="1" x14ac:dyDescent="0.3">
      <c r="B7" s="370" t="s">
        <v>9</v>
      </c>
      <c r="C7" s="371"/>
      <c r="D7" s="220"/>
      <c r="E7" s="220"/>
      <c r="F7" s="230"/>
      <c r="G7" s="231"/>
      <c r="H7" s="212"/>
      <c r="I7" s="238"/>
      <c r="J7" s="230"/>
      <c r="K7" s="230"/>
      <c r="L7" s="239"/>
    </row>
    <row r="8" spans="2:12" ht="16.5" thickBot="1" x14ac:dyDescent="0.3">
      <c r="B8" s="372" t="s">
        <v>11</v>
      </c>
      <c r="C8" s="373"/>
      <c r="D8" s="221" t="s">
        <v>6</v>
      </c>
      <c r="E8" s="221">
        <v>1</v>
      </c>
      <c r="F8" s="232">
        <v>40</v>
      </c>
      <c r="G8" s="233">
        <v>40</v>
      </c>
      <c r="H8" s="212"/>
      <c r="I8" s="241" t="s">
        <v>12</v>
      </c>
      <c r="J8" s="224">
        <v>40</v>
      </c>
      <c r="K8" s="224">
        <v>35</v>
      </c>
      <c r="L8" s="239">
        <v>35</v>
      </c>
    </row>
    <row r="9" spans="2:12" ht="16.5" thickBot="1" x14ac:dyDescent="0.3">
      <c r="B9" s="374"/>
      <c r="C9" s="375"/>
      <c r="D9" s="222" t="s">
        <v>7</v>
      </c>
      <c r="E9" s="222">
        <v>1</v>
      </c>
      <c r="F9" s="228">
        <v>35</v>
      </c>
      <c r="G9" s="234">
        <v>35</v>
      </c>
      <c r="H9" s="212"/>
      <c r="I9" s="212"/>
      <c r="J9" s="212"/>
      <c r="K9" s="212"/>
      <c r="L9" s="237">
        <v>110</v>
      </c>
    </row>
    <row r="10" spans="2:12" ht="15.75" thickBot="1" x14ac:dyDescent="0.3">
      <c r="B10" s="376"/>
      <c r="C10" s="377"/>
      <c r="D10" s="223" t="s">
        <v>8</v>
      </c>
      <c r="E10" s="223">
        <v>1</v>
      </c>
      <c r="F10" s="229">
        <v>35</v>
      </c>
      <c r="G10" s="235">
        <v>35</v>
      </c>
      <c r="H10" s="212"/>
      <c r="I10" s="212"/>
      <c r="J10" s="212"/>
      <c r="K10" s="212"/>
      <c r="L10" s="212"/>
    </row>
    <row r="11" spans="2:12" ht="16.5" thickBot="1" x14ac:dyDescent="0.3">
      <c r="B11" s="372" t="s">
        <v>13</v>
      </c>
      <c r="C11" s="373"/>
      <c r="D11" s="221"/>
      <c r="E11" s="221">
        <v>3</v>
      </c>
      <c r="F11" s="232">
        <v>25</v>
      </c>
      <c r="G11" s="233">
        <v>75</v>
      </c>
      <c r="H11" s="212"/>
      <c r="I11" s="240" t="s">
        <v>15</v>
      </c>
      <c r="J11" s="385" t="s">
        <v>16</v>
      </c>
      <c r="K11" s="386"/>
      <c r="L11" s="387"/>
    </row>
    <row r="12" spans="2:12" x14ac:dyDescent="0.25">
      <c r="B12" s="388" t="s">
        <v>17</v>
      </c>
      <c r="C12" s="389"/>
      <c r="D12" s="222" t="s">
        <v>18</v>
      </c>
      <c r="E12" s="222">
        <v>0</v>
      </c>
      <c r="F12" s="228">
        <v>0</v>
      </c>
      <c r="G12" s="234">
        <v>0</v>
      </c>
      <c r="H12" s="212"/>
      <c r="I12" s="212"/>
      <c r="J12" s="212"/>
      <c r="K12" s="212"/>
      <c r="L12" s="212"/>
    </row>
    <row r="13" spans="2:12" x14ac:dyDescent="0.25">
      <c r="B13" s="374"/>
      <c r="C13" s="375"/>
      <c r="D13" s="222" t="s">
        <v>19</v>
      </c>
      <c r="E13" s="222">
        <v>0</v>
      </c>
      <c r="F13" s="228">
        <v>0</v>
      </c>
      <c r="G13" s="234">
        <v>0</v>
      </c>
      <c r="H13" s="212"/>
      <c r="I13" s="212"/>
      <c r="J13" s="212"/>
      <c r="K13" s="212"/>
      <c r="L13" s="212"/>
    </row>
    <row r="14" spans="2:12" ht="15.75" thickBot="1" x14ac:dyDescent="0.3">
      <c r="B14" s="376"/>
      <c r="C14" s="377"/>
      <c r="D14" s="223" t="s">
        <v>20</v>
      </c>
      <c r="E14" s="223"/>
      <c r="F14" s="229"/>
      <c r="G14" s="235">
        <v>0</v>
      </c>
      <c r="H14" s="212"/>
      <c r="I14" s="212"/>
      <c r="J14" s="212"/>
      <c r="K14" s="212"/>
      <c r="L14" s="212"/>
    </row>
    <row r="15" spans="2:12" ht="15.75" thickBot="1" x14ac:dyDescent="0.3">
      <c r="B15" s="370" t="s">
        <v>21</v>
      </c>
      <c r="C15" s="371"/>
      <c r="D15" s="220"/>
      <c r="E15" s="220"/>
      <c r="F15" s="230"/>
      <c r="G15" s="231">
        <v>0</v>
      </c>
      <c r="H15" s="212"/>
      <c r="I15" s="212"/>
      <c r="J15" s="212"/>
      <c r="K15" s="212"/>
      <c r="L15" s="212"/>
    </row>
    <row r="16" spans="2:12" ht="15.75" thickBot="1" x14ac:dyDescent="0.3">
      <c r="B16" s="376" t="s">
        <v>22</v>
      </c>
      <c r="C16" s="377"/>
      <c r="D16" s="223"/>
      <c r="E16" s="223"/>
      <c r="F16" s="216"/>
      <c r="G16" s="217"/>
      <c r="H16" s="212"/>
      <c r="I16" s="212"/>
      <c r="J16" s="212"/>
      <c r="K16" s="212"/>
      <c r="L16" s="212"/>
    </row>
    <row r="17" spans="2:7" ht="19.5" thickBot="1" x14ac:dyDescent="0.35">
      <c r="B17" s="212"/>
      <c r="C17" s="212"/>
      <c r="D17" s="212"/>
      <c r="E17" s="212"/>
      <c r="F17" s="218"/>
      <c r="G17" s="219">
        <v>185</v>
      </c>
    </row>
    <row r="18" spans="2:7" x14ac:dyDescent="0.25">
      <c r="B18" s="212"/>
      <c r="C18" s="212"/>
      <c r="D18" s="212"/>
      <c r="E18" s="212"/>
      <c r="F18" s="218"/>
      <c r="G18" s="218"/>
    </row>
    <row r="19" spans="2:7" ht="15.75" thickBot="1" x14ac:dyDescent="0.3">
      <c r="B19" s="212"/>
      <c r="C19" s="212"/>
      <c r="D19" s="212"/>
      <c r="E19" s="212"/>
      <c r="F19" s="218"/>
      <c r="G19" s="218"/>
    </row>
    <row r="20" spans="2:7" ht="19.5" thickBot="1" x14ac:dyDescent="0.35">
      <c r="B20" s="381" t="s">
        <v>23</v>
      </c>
      <c r="C20" s="382"/>
      <c r="D20" s="382"/>
      <c r="E20" s="382"/>
      <c r="F20" s="382"/>
      <c r="G20" s="383"/>
    </row>
    <row r="21" spans="2:7" ht="15.75" thickBot="1" x14ac:dyDescent="0.3">
      <c r="B21" s="370" t="s">
        <v>24</v>
      </c>
      <c r="C21" s="371"/>
      <c r="D21" s="220"/>
      <c r="E21" s="220">
        <v>0</v>
      </c>
      <c r="F21" s="230">
        <v>0</v>
      </c>
      <c r="G21" s="231">
        <v>0</v>
      </c>
    </row>
    <row r="22" spans="2:7" x14ac:dyDescent="0.25">
      <c r="B22" s="372" t="s">
        <v>11</v>
      </c>
      <c r="C22" s="373"/>
      <c r="D22" s="221" t="s">
        <v>6</v>
      </c>
      <c r="E22" s="221">
        <v>0</v>
      </c>
      <c r="F22" s="232">
        <v>0</v>
      </c>
      <c r="G22" s="233">
        <v>0</v>
      </c>
    </row>
    <row r="23" spans="2:7" x14ac:dyDescent="0.25">
      <c r="B23" s="374"/>
      <c r="C23" s="375"/>
      <c r="D23" s="222" t="s">
        <v>7</v>
      </c>
      <c r="E23" s="222">
        <v>0</v>
      </c>
      <c r="F23" s="228">
        <v>0</v>
      </c>
      <c r="G23" s="234">
        <v>0</v>
      </c>
    </row>
    <row r="24" spans="2:7" ht="15.75" thickBot="1" x14ac:dyDescent="0.3">
      <c r="B24" s="376"/>
      <c r="C24" s="377"/>
      <c r="D24" s="223" t="s">
        <v>8</v>
      </c>
      <c r="E24" s="223">
        <v>0</v>
      </c>
      <c r="F24" s="229">
        <v>0</v>
      </c>
      <c r="G24" s="235">
        <v>0</v>
      </c>
    </row>
    <row r="25" spans="2:7" x14ac:dyDescent="0.25">
      <c r="B25" s="372" t="s">
        <v>13</v>
      </c>
      <c r="C25" s="373"/>
      <c r="D25" s="221" t="s">
        <v>14</v>
      </c>
      <c r="E25" s="221">
        <v>0</v>
      </c>
      <c r="F25" s="232">
        <v>0</v>
      </c>
      <c r="G25" s="233">
        <v>0</v>
      </c>
    </row>
    <row r="26" spans="2:7" x14ac:dyDescent="0.25">
      <c r="B26" s="374" t="s">
        <v>25</v>
      </c>
      <c r="C26" s="375"/>
      <c r="D26" s="222" t="s">
        <v>18</v>
      </c>
      <c r="E26" s="222">
        <v>0</v>
      </c>
      <c r="F26" s="228">
        <v>0</v>
      </c>
      <c r="G26" s="234">
        <v>0</v>
      </c>
    </row>
    <row r="27" spans="2:7" x14ac:dyDescent="0.25">
      <c r="B27" s="374"/>
      <c r="C27" s="375"/>
      <c r="D27" s="222" t="s">
        <v>19</v>
      </c>
      <c r="E27" s="222">
        <v>0</v>
      </c>
      <c r="F27" s="228">
        <v>0</v>
      </c>
      <c r="G27" s="234">
        <v>0</v>
      </c>
    </row>
    <row r="28" spans="2:7" ht="15.75" thickBot="1" x14ac:dyDescent="0.3">
      <c r="B28" s="376"/>
      <c r="C28" s="377"/>
      <c r="D28" s="223" t="s">
        <v>20</v>
      </c>
      <c r="E28" s="223"/>
      <c r="F28" s="229"/>
      <c r="G28" s="235">
        <v>0</v>
      </c>
    </row>
    <row r="29" spans="2:7" ht="15.75" thickBot="1" x14ac:dyDescent="0.3">
      <c r="B29" s="370" t="s">
        <v>21</v>
      </c>
      <c r="C29" s="371"/>
      <c r="D29" s="220"/>
      <c r="E29" s="220">
        <v>0</v>
      </c>
      <c r="F29" s="230">
        <v>0</v>
      </c>
      <c r="G29" s="231"/>
    </row>
    <row r="30" spans="2:7" ht="15.75" thickBot="1" x14ac:dyDescent="0.3">
      <c r="B30" s="376" t="s">
        <v>22</v>
      </c>
      <c r="C30" s="377"/>
      <c r="D30" s="223"/>
      <c r="E30" s="223"/>
      <c r="F30" s="216"/>
      <c r="G30" s="217"/>
    </row>
    <row r="31" spans="2:7" ht="19.5" thickBot="1" x14ac:dyDescent="0.35">
      <c r="B31" s="212"/>
      <c r="C31" s="212"/>
      <c r="D31" s="212"/>
      <c r="E31" s="212"/>
      <c r="F31" s="218"/>
      <c r="G31" s="219"/>
    </row>
    <row r="32" spans="2:7" x14ac:dyDescent="0.25">
      <c r="B32" s="212"/>
      <c r="C32" s="212"/>
      <c r="D32" s="212"/>
      <c r="E32" s="212"/>
      <c r="F32" s="218"/>
      <c r="G32" s="218"/>
    </row>
    <row r="33" spans="2:8" ht="15.75" thickBot="1" x14ac:dyDescent="0.3">
      <c r="B33" s="212"/>
      <c r="C33" s="212"/>
      <c r="D33" s="212"/>
      <c r="E33" s="212"/>
      <c r="F33" s="212"/>
      <c r="G33" s="212"/>
      <c r="H33" s="212"/>
    </row>
    <row r="34" spans="2:8" ht="19.5" thickBot="1" x14ac:dyDescent="0.35">
      <c r="B34" s="378" t="s">
        <v>26</v>
      </c>
      <c r="C34" s="379"/>
      <c r="D34" s="379"/>
      <c r="E34" s="379"/>
      <c r="F34" s="379"/>
      <c r="G34" s="380"/>
      <c r="H34" s="212"/>
    </row>
    <row r="35" spans="2:8" ht="15.75" thickBot="1" x14ac:dyDescent="0.3">
      <c r="B35" s="370" t="s">
        <v>24</v>
      </c>
      <c r="C35" s="371"/>
      <c r="D35" s="220"/>
      <c r="E35" s="220">
        <v>0</v>
      </c>
      <c r="F35" s="230">
        <v>0</v>
      </c>
      <c r="G35" s="231">
        <v>0</v>
      </c>
      <c r="H35" s="213"/>
    </row>
    <row r="36" spans="2:8" x14ac:dyDescent="0.25">
      <c r="B36" s="372" t="s">
        <v>11</v>
      </c>
      <c r="C36" s="373"/>
      <c r="D36" s="221" t="s">
        <v>6</v>
      </c>
      <c r="E36" s="221">
        <v>0</v>
      </c>
      <c r="F36" s="232">
        <v>0</v>
      </c>
      <c r="G36" s="233">
        <v>0</v>
      </c>
      <c r="H36" s="212"/>
    </row>
    <row r="37" spans="2:8" x14ac:dyDescent="0.25">
      <c r="B37" s="374"/>
      <c r="C37" s="375"/>
      <c r="D37" s="222" t="s">
        <v>7</v>
      </c>
      <c r="E37" s="222">
        <v>0</v>
      </c>
      <c r="F37" s="228">
        <v>0</v>
      </c>
      <c r="G37" s="234">
        <v>0</v>
      </c>
      <c r="H37" s="212"/>
    </row>
    <row r="38" spans="2:8" ht="15.75" thickBot="1" x14ac:dyDescent="0.3">
      <c r="B38" s="376"/>
      <c r="C38" s="377"/>
      <c r="D38" s="223" t="s">
        <v>8</v>
      </c>
      <c r="E38" s="223">
        <v>0</v>
      </c>
      <c r="F38" s="229">
        <v>0</v>
      </c>
      <c r="G38" s="235">
        <v>0</v>
      </c>
      <c r="H38" s="212"/>
    </row>
    <row r="39" spans="2:8" x14ac:dyDescent="0.25">
      <c r="B39" s="372" t="s">
        <v>27</v>
      </c>
      <c r="C39" s="373"/>
      <c r="D39" s="221" t="s">
        <v>14</v>
      </c>
      <c r="E39" s="221">
        <v>0</v>
      </c>
      <c r="F39" s="232">
        <v>0</v>
      </c>
      <c r="G39" s="233">
        <v>0</v>
      </c>
      <c r="H39" s="212"/>
    </row>
    <row r="40" spans="2:8" x14ac:dyDescent="0.25">
      <c r="B40" s="374"/>
      <c r="C40" s="375"/>
      <c r="D40" s="222" t="s">
        <v>18</v>
      </c>
      <c r="E40" s="222">
        <v>0</v>
      </c>
      <c r="F40" s="228">
        <v>0</v>
      </c>
      <c r="G40" s="234">
        <v>0</v>
      </c>
      <c r="H40" s="212"/>
    </row>
    <row r="41" spans="2:8" x14ac:dyDescent="0.25">
      <c r="B41" s="374"/>
      <c r="C41" s="375"/>
      <c r="D41" s="222" t="s">
        <v>19</v>
      </c>
      <c r="E41" s="222">
        <v>0</v>
      </c>
      <c r="F41" s="228">
        <v>0</v>
      </c>
      <c r="G41" s="234">
        <v>0</v>
      </c>
      <c r="H41" s="212"/>
    </row>
    <row r="42" spans="2:8" ht="15.75" thickBot="1" x14ac:dyDescent="0.3">
      <c r="B42" s="376"/>
      <c r="C42" s="377"/>
      <c r="D42" s="223" t="s">
        <v>20</v>
      </c>
      <c r="E42" s="223"/>
      <c r="F42" s="229"/>
      <c r="G42" s="235">
        <v>0</v>
      </c>
      <c r="H42" s="212"/>
    </row>
    <row r="43" spans="2:8" ht="15.75" thickBot="1" x14ac:dyDescent="0.3">
      <c r="B43" s="370" t="s">
        <v>21</v>
      </c>
      <c r="C43" s="371"/>
      <c r="D43" s="220"/>
      <c r="E43" s="220">
        <v>0</v>
      </c>
      <c r="F43" s="230">
        <v>0</v>
      </c>
      <c r="G43" s="231">
        <v>0</v>
      </c>
      <c r="H43" s="212"/>
    </row>
    <row r="44" spans="2:8" ht="15.75" thickBot="1" x14ac:dyDescent="0.3">
      <c r="B44" s="376" t="s">
        <v>22</v>
      </c>
      <c r="C44" s="377"/>
      <c r="D44" s="223"/>
      <c r="E44" s="223"/>
      <c r="F44" s="216"/>
      <c r="G44" s="217"/>
      <c r="H44" s="212"/>
    </row>
    <row r="45" spans="2:8" ht="19.5" thickBot="1" x14ac:dyDescent="0.35">
      <c r="B45" s="212"/>
      <c r="C45" s="212"/>
      <c r="D45" s="212"/>
      <c r="E45" s="212"/>
      <c r="F45" s="218"/>
      <c r="G45" s="219">
        <v>0</v>
      </c>
      <c r="H45" s="212"/>
    </row>
  </sheetData>
  <mergeCells count="38">
    <mergeCell ref="B30:C30"/>
    <mergeCell ref="B24:C24"/>
    <mergeCell ref="B25:C25"/>
    <mergeCell ref="B26:C26"/>
    <mergeCell ref="B27:C27"/>
    <mergeCell ref="B28:C28"/>
    <mergeCell ref="B10:C10"/>
    <mergeCell ref="B11:C11"/>
    <mergeCell ref="B12:C12"/>
    <mergeCell ref="B13:C13"/>
    <mergeCell ref="B29:C29"/>
    <mergeCell ref="J11:L11"/>
    <mergeCell ref="B20:G20"/>
    <mergeCell ref="B21:C21"/>
    <mergeCell ref="B22:C22"/>
    <mergeCell ref="B23:C23"/>
    <mergeCell ref="B14:C14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C2:F2"/>
    <mergeCell ref="C3:F3"/>
    <mergeCell ref="B7:C7"/>
    <mergeCell ref="B8:C8"/>
    <mergeCell ref="B9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SĄMATOS</vt:lpstr>
      <vt:lpstr>ORLEN Polish International pres</vt:lpstr>
      <vt:lpstr>VICTOR Croatian International</vt:lpstr>
      <vt:lpstr>Egypt international 2023	</vt:lpstr>
      <vt:lpstr>YONEX Czech Open 2023</vt:lpstr>
      <vt:lpstr>Algeria international 2023</vt:lpstr>
      <vt:lpstr>Israel Open</vt:lpstr>
      <vt:lpstr>48th VICTOR FZ FORZA Hungarian</vt:lpstr>
      <vt:lpstr>Polish U-19 International</vt:lpstr>
      <vt:lpstr>Irish Open</vt:lpstr>
      <vt:lpstr>YONEX Welsh International Badmi</vt:lpstr>
      <vt:lpstr>YONEX Estonian junior</vt:lpstr>
      <vt:lpstr>FZ Forza Norwegian Internationa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revision/>
  <dcterms:created xsi:type="dcterms:W3CDTF">2023-01-13T10:05:41Z</dcterms:created>
  <dcterms:modified xsi:type="dcterms:W3CDTF">2023-09-22T09:38:50Z</dcterms:modified>
  <cp:category/>
  <cp:contentStatus/>
</cp:coreProperties>
</file>