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adas\Dropbox\Badminton\LBF\Vykdomasis Komitetas\2022-09-08 Posėdis\"/>
    </mc:Choice>
  </mc:AlternateContent>
  <xr:revisionPtr revIDLastSave="0" documentId="13_ncr:1_{BB161835-E428-4136-8E83-43F9FEC57915}" xr6:coauthVersionLast="47" xr6:coauthVersionMax="47" xr10:uidLastSave="{00000000-0000-0000-0000-000000000000}"/>
  <bookViews>
    <workbookView xWindow="60" yWindow="105" windowWidth="13725" windowHeight="15480" xr2:uid="{A7F44815-35DD-405F-95AB-65730086B7D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26" i="1" l="1"/>
  <c r="E24" i="1"/>
  <c r="E25" i="1"/>
  <c r="E23" i="1"/>
  <c r="C23" i="1"/>
  <c r="E21" i="1"/>
  <c r="E20" i="1"/>
  <c r="E19" i="1"/>
  <c r="C19" i="1"/>
  <c r="D4" i="1"/>
  <c r="G4" i="1" s="1"/>
  <c r="G12" i="1" s="1"/>
  <c r="G11" i="1"/>
  <c r="G9" i="1"/>
  <c r="G8" i="1"/>
  <c r="G7" i="1"/>
  <c r="G6" i="1"/>
  <c r="G5" i="1"/>
  <c r="G10" i="1"/>
</calcChain>
</file>

<file path=xl/sharedStrings.xml><?xml version="1.0" encoding="utf-8"?>
<sst xmlns="http://schemas.openxmlformats.org/spreadsheetml/2006/main" count="29" uniqueCount="26">
  <si>
    <t>APGYVENDINIMAS</t>
  </si>
  <si>
    <t>KIEKIS</t>
  </si>
  <si>
    <t>KAINA</t>
  </si>
  <si>
    <t>SUMA</t>
  </si>
  <si>
    <t>SKRYDIS</t>
  </si>
  <si>
    <t>TRANSPORTAS</t>
  </si>
  <si>
    <t>STARTINIAI MOKESČIAI</t>
  </si>
  <si>
    <t>VIENETAI</t>
  </si>
  <si>
    <t>DVEJETAI</t>
  </si>
  <si>
    <t>MAISTPINIGIAI</t>
  </si>
  <si>
    <t>TRENERIAI</t>
  </si>
  <si>
    <t>PLUNKSNINUKAI</t>
  </si>
  <si>
    <t>YONEX AS-30</t>
  </si>
  <si>
    <t>GRUPĖ</t>
  </si>
  <si>
    <t>APRAŠYMAS</t>
  </si>
  <si>
    <t>NR.</t>
  </si>
  <si>
    <t>2022 EUROPOS U15 ČEMPIONATO SĄMATA                                                                                           IBIZA, ISPANIJA 2022/09/21-2022/09/24</t>
  </si>
  <si>
    <t>VILNIUS-IBIZA-VARŠUVA</t>
  </si>
  <si>
    <t>VARŠUVA-VILNIUS</t>
  </si>
  <si>
    <t>TRIVIETIS*</t>
  </si>
  <si>
    <t>DVIVIETIS**</t>
  </si>
  <si>
    <t>* 2 vietas triviečiuose kambariuose užima ir už jas apsimoka Audrius Lesinskas ir Tymofii Kadiemin, todėl skaičius kambarių ne 2, o 1.33</t>
  </si>
  <si>
    <t>** 1 vietą dviviečiame kambaryje užima Olena Kadiemina, kurios išlaidas apmoka CBC, todėl kambarių skaičius 3.5, o ne 4</t>
  </si>
  <si>
    <t>LESINSKAS</t>
  </si>
  <si>
    <t>VIESBUTIS</t>
  </si>
  <si>
    <t>BILIETAI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</si>
</sst>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€-2]\ #,##0.0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1" fillId="0" borderId="0" xfId="0" applyFont="1"/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0" fillId="0" borderId="1" xfId="0" applyBorder="1"/>
    <xf numFmtId="0" fontId="0" fillId="0" borderId="1" xfId="0" applyBorder="1" applyAlignment="1">
      <alignment horizontal="left"/>
    </xf>
    <xf numFmtId="0" fontId="1" fillId="0" borderId="1" xfId="0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/>
    </xf>
    <xf numFmtId="2" fontId="0" fillId="0" borderId="1" xfId="0" applyNumberFormat="1" applyBorder="1" applyAlignment="1">
      <alignment horizontal="center"/>
    </xf>
    <xf numFmtId="164" fontId="1" fillId="0" borderId="1" xfId="0" applyNumberFormat="1" applyFont="1" applyBorder="1" applyAlignment="1">
      <alignment horizontal="center"/>
    </xf>
    <xf numFmtId="0" fontId="0" fillId="0" borderId="0" xfId="0" applyAlignment="1">
      <alignment horizontal="left" wrapText="1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center"/>
    </xf>
    <xf numFmtId="0" fontId="2" fillId="0" borderId="0" xfId="0" applyFont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1F9786-5012-49C8-ADAF-DEB41F76B7E8}">
  <dimension ref="A1:G26"/>
  <sheetViews>
    <sheetView tabSelected="1" workbookViewId="0">
      <selection activeCell="G24" sqref="G24"/>
    </sheetView>
  </sheetViews>
  <sheetFormatPr defaultRowHeight="15" x14ac:dyDescent="0.25"/>
  <cols>
    <col min="1" max="1" width="4.140625" style="2" bestFit="1" customWidth="1"/>
    <col min="2" max="2" width="21.5703125" style="2" bestFit="1" customWidth="1"/>
    <col min="3" max="3" width="23" bestFit="1" customWidth="1"/>
    <col min="4" max="5" width="9.140625" style="1"/>
    <col min="6" max="6" width="10.28515625" style="1" bestFit="1" customWidth="1"/>
    <col min="7" max="7" width="10.5703125" style="1" bestFit="1" customWidth="1"/>
  </cols>
  <sheetData>
    <row r="1" spans="1:7" ht="45" customHeight="1" x14ac:dyDescent="0.3">
      <c r="A1" s="17" t="s">
        <v>16</v>
      </c>
      <c r="B1" s="17"/>
      <c r="C1" s="17"/>
      <c r="D1" s="17"/>
      <c r="E1" s="17"/>
      <c r="F1" s="17"/>
      <c r="G1" s="17"/>
    </row>
    <row r="3" spans="1:7" s="3" customFormat="1" x14ac:dyDescent="0.25">
      <c r="A3" s="4" t="s">
        <v>15</v>
      </c>
      <c r="B3" s="4" t="s">
        <v>13</v>
      </c>
      <c r="C3" s="5" t="s">
        <v>14</v>
      </c>
      <c r="D3" s="14" t="s">
        <v>1</v>
      </c>
      <c r="E3" s="14"/>
      <c r="F3" s="8" t="s">
        <v>2</v>
      </c>
      <c r="G3" s="8" t="s">
        <v>3</v>
      </c>
    </row>
    <row r="4" spans="1:7" x14ac:dyDescent="0.25">
      <c r="A4" s="15">
        <v>1</v>
      </c>
      <c r="B4" s="15" t="s">
        <v>0</v>
      </c>
      <c r="C4" s="6" t="s">
        <v>19</v>
      </c>
      <c r="D4" s="11">
        <f>2*4/6</f>
        <v>1.3333333333333333</v>
      </c>
      <c r="E4" s="11">
        <v>7</v>
      </c>
      <c r="F4" s="9">
        <v>210</v>
      </c>
      <c r="G4" s="9">
        <f>F4*E4*D4</f>
        <v>1960</v>
      </c>
    </row>
    <row r="5" spans="1:7" x14ac:dyDescent="0.25">
      <c r="A5" s="15"/>
      <c r="B5" s="15"/>
      <c r="C5" s="6" t="s">
        <v>20</v>
      </c>
      <c r="D5" s="11">
        <v>3.5</v>
      </c>
      <c r="E5" s="11">
        <v>7</v>
      </c>
      <c r="F5" s="9">
        <v>165</v>
      </c>
      <c r="G5" s="9">
        <f t="shared" ref="G5:G10" si="0">F5*E5*D5</f>
        <v>4042.5</v>
      </c>
    </row>
    <row r="6" spans="1:7" x14ac:dyDescent="0.25">
      <c r="A6" s="7">
        <v>2</v>
      </c>
      <c r="B6" s="7" t="s">
        <v>4</v>
      </c>
      <c r="C6" s="6" t="s">
        <v>17</v>
      </c>
      <c r="D6" s="11">
        <v>11</v>
      </c>
      <c r="E6" s="11"/>
      <c r="F6" s="9">
        <v>482.28</v>
      </c>
      <c r="G6" s="9">
        <f>F6*D6</f>
        <v>5305.08</v>
      </c>
    </row>
    <row r="7" spans="1:7" x14ac:dyDescent="0.25">
      <c r="A7" s="7">
        <v>3</v>
      </c>
      <c r="B7" s="7" t="s">
        <v>5</v>
      </c>
      <c r="C7" s="6" t="s">
        <v>18</v>
      </c>
      <c r="D7" s="11">
        <v>1</v>
      </c>
      <c r="E7" s="11"/>
      <c r="F7" s="9">
        <v>750</v>
      </c>
      <c r="G7" s="9">
        <f>F7*D7</f>
        <v>750</v>
      </c>
    </row>
    <row r="8" spans="1:7" x14ac:dyDescent="0.25">
      <c r="A8" s="15">
        <v>4</v>
      </c>
      <c r="B8" s="16" t="s">
        <v>6</v>
      </c>
      <c r="C8" s="6" t="s">
        <v>7</v>
      </c>
      <c r="D8" s="11">
        <v>4</v>
      </c>
      <c r="E8" s="11"/>
      <c r="F8" s="9">
        <v>30</v>
      </c>
      <c r="G8" s="9">
        <f>F8*D8</f>
        <v>120</v>
      </c>
    </row>
    <row r="9" spans="1:7" x14ac:dyDescent="0.25">
      <c r="A9" s="15"/>
      <c r="B9" s="16"/>
      <c r="C9" s="6" t="s">
        <v>8</v>
      </c>
      <c r="D9" s="11">
        <v>6</v>
      </c>
      <c r="E9" s="11"/>
      <c r="F9" s="9">
        <v>50</v>
      </c>
      <c r="G9" s="9">
        <f>F9*D9</f>
        <v>300</v>
      </c>
    </row>
    <row r="10" spans="1:7" x14ac:dyDescent="0.25">
      <c r="A10" s="7">
        <v>5</v>
      </c>
      <c r="B10" s="7" t="s">
        <v>9</v>
      </c>
      <c r="C10" s="6" t="s">
        <v>10</v>
      </c>
      <c r="D10" s="11">
        <v>3</v>
      </c>
      <c r="E10" s="11">
        <v>7</v>
      </c>
      <c r="F10" s="9">
        <v>58</v>
      </c>
      <c r="G10" s="9">
        <f t="shared" si="0"/>
        <v>1218</v>
      </c>
    </row>
    <row r="11" spans="1:7" x14ac:dyDescent="0.25">
      <c r="A11" s="7">
        <v>6</v>
      </c>
      <c r="B11" s="7" t="s">
        <v>11</v>
      </c>
      <c r="C11" s="6" t="s">
        <v>12</v>
      </c>
      <c r="D11" s="11">
        <v>4</v>
      </c>
      <c r="E11" s="11"/>
      <c r="F11" s="9">
        <v>30</v>
      </c>
      <c r="G11" s="9">
        <f>F11*D11</f>
        <v>120</v>
      </c>
    </row>
    <row r="12" spans="1:7" x14ac:dyDescent="0.25">
      <c r="F12" s="10"/>
      <c r="G12" s="12">
        <f>SUM(G4:G11)</f>
        <v>13815.58</v>
      </c>
    </row>
    <row r="15" spans="1:7" ht="30" customHeight="1" x14ac:dyDescent="0.25">
      <c r="A15" s="13" t="s">
        <v>21</v>
      </c>
      <c r="B15" s="13"/>
      <c r="C15" s="13"/>
      <c r="D15" s="13"/>
      <c r="E15" s="13"/>
      <c r="F15" s="13"/>
      <c r="G15" s="13"/>
    </row>
    <row r="16" spans="1:7" ht="30" customHeight="1" x14ac:dyDescent="0.25">
      <c r="A16" s="13" t="s">
        <v>22</v>
      </c>
      <c r="B16" s="13"/>
      <c r="C16" s="13"/>
      <c r="D16" s="13"/>
      <c r="E16" s="13"/>
      <c r="F16" s="13"/>
      <c r="G16" s="13"/>
    </row>
    <row r="19" spans="2:6" x14ac:dyDescent="0.25">
      <c r="B19" s="2" t="s">
        <v>24</v>
      </c>
      <c r="C19">
        <f>165/2</f>
        <v>82.5</v>
      </c>
      <c r="D19" s="1">
        <v>7</v>
      </c>
      <c r="E19" s="1">
        <f>D19*C19</f>
        <v>577.5</v>
      </c>
      <c r="F19" s="1" t="s">
        <v>23</v>
      </c>
    </row>
    <row r="20" spans="2:6" x14ac:dyDescent="0.25">
      <c r="B20" s="2" t="s">
        <v>25</v>
      </c>
      <c r="C20">
        <v>475</v>
      </c>
      <c r="D20" s="1">
        <v>3</v>
      </c>
      <c r="E20" s="1">
        <f>D20*C20</f>
        <v>1425</v>
      </c>
    </row>
    <row r="21" spans="2:6" x14ac:dyDescent="0.25">
      <c r="E21" s="1">
        <f>SUM(E19:E20)</f>
        <v>2002.5</v>
      </c>
    </row>
    <row r="23" spans="2:6" x14ac:dyDescent="0.25">
      <c r="B23" s="2" t="s">
        <v>24</v>
      </c>
      <c r="C23">
        <f>165/2</f>
        <v>82.5</v>
      </c>
      <c r="D23" s="1">
        <v>7</v>
      </c>
      <c r="E23" s="1">
        <f>D23*C23</f>
        <v>577.5</v>
      </c>
    </row>
    <row r="24" spans="2:6" x14ac:dyDescent="0.25">
      <c r="B24" s="2" t="s">
        <v>24</v>
      </c>
      <c r="C24">
        <v>70</v>
      </c>
      <c r="D24" s="1">
        <v>7</v>
      </c>
      <c r="E24" s="1">
        <f t="shared" ref="E24:E25" si="1">D24*C24</f>
        <v>490</v>
      </c>
    </row>
    <row r="25" spans="2:6" x14ac:dyDescent="0.25">
      <c r="B25" s="2" t="s">
        <v>25</v>
      </c>
      <c r="C25">
        <v>475</v>
      </c>
      <c r="D25" s="1">
        <v>2</v>
      </c>
      <c r="E25" s="1">
        <f t="shared" si="1"/>
        <v>950</v>
      </c>
    </row>
    <row r="26" spans="2:6" x14ac:dyDescent="0.25">
      <c r="E26" s="1">
        <f>SUM(E23:E25)</f>
        <v>2017.5</v>
      </c>
    </row>
  </sheetData>
  <mergeCells count="8">
    <mergeCell ref="A1:G1"/>
    <mergeCell ref="A15:G15"/>
    <mergeCell ref="A16:G16"/>
    <mergeCell ref="D3:E3"/>
    <mergeCell ref="B4:B5"/>
    <mergeCell ref="B8:B9"/>
    <mergeCell ref="A4:A5"/>
    <mergeCell ref="A8:A9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Tadas Ivanauskas</dc:creator>
  <cp:lastModifiedBy>Tadas Ivanauskas</cp:lastModifiedBy>
  <cp:lastPrinted>2022-09-06T14:34:29Z</cp:lastPrinted>
  <dcterms:created xsi:type="dcterms:W3CDTF">2022-09-06T14:14:33Z</dcterms:created>
  <dcterms:modified xsi:type="dcterms:W3CDTF">2022-09-20T16:34:39Z</dcterms:modified>
</cp:coreProperties>
</file>