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49922591-8991-4FED-9D7E-383FDB66D25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LBF finansuojami" sheetId="2" r:id="rId2"/>
    <sheet name="Komerciniai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7" i="1"/>
  <c r="F6" i="1"/>
  <c r="E5" i="1"/>
  <c r="F5" i="1" s="1"/>
  <c r="E4" i="1"/>
  <c r="F4" i="1" s="1"/>
  <c r="D3" i="1"/>
  <c r="F3" i="1" s="1"/>
  <c r="F8" i="1" l="1"/>
  <c r="F12" i="1" s="1"/>
</calcChain>
</file>

<file path=xl/sharedStrings.xml><?xml version="1.0" encoding="utf-8"?>
<sst xmlns="http://schemas.openxmlformats.org/spreadsheetml/2006/main" count="60" uniqueCount="56">
  <si>
    <t>U19</t>
  </si>
  <si>
    <t>VILIUS BAGDANAVIČIUS</t>
  </si>
  <si>
    <t>JURGIS JATULIS</t>
  </si>
  <si>
    <t>NOJUS TENIKAITIS</t>
  </si>
  <si>
    <t>DOMAS PAKŠYS</t>
  </si>
  <si>
    <t>BENEDIKTAS KAMANTAUSKAS</t>
  </si>
  <si>
    <t>DOMINIK TANKEVIČ</t>
  </si>
  <si>
    <t>ĄŽUOLAS BARKAUSKAS</t>
  </si>
  <si>
    <t>TAJA LEONOVIČ</t>
  </si>
  <si>
    <t>DANIEL LEONOVIČ</t>
  </si>
  <si>
    <t>MATAS MACKEVIČIUS</t>
  </si>
  <si>
    <t>AUGUSTĖ STANKEVIČIŪTĖ</t>
  </si>
  <si>
    <t>ROKAS LESINSKAS</t>
  </si>
  <si>
    <t>KIPRAS SAKALAUSKAS</t>
  </si>
  <si>
    <t>VILTĖ PAULAUSKAITĖ</t>
  </si>
  <si>
    <t>JORINGIS SKIRGAILA</t>
  </si>
  <si>
    <t>MONIKA SUKACKAITĖ</t>
  </si>
  <si>
    <t>JORŪNĖ ŠALNAITĖ</t>
  </si>
  <si>
    <t>JOGAILĖ KELEČIŪTĖ</t>
  </si>
  <si>
    <t>GODA VANCEVIČIŪTĖ</t>
  </si>
  <si>
    <t>JORĖ KAVALIAUSKAITĖ</t>
  </si>
  <si>
    <t>AUGUSTĖ KLIMAITĖ</t>
  </si>
  <si>
    <t>URTĖ GATELYTĖ</t>
  </si>
  <si>
    <t>AURELIJA RAMANECKAITĖ</t>
  </si>
  <si>
    <t>U17 (2023)</t>
  </si>
  <si>
    <t>U15</t>
  </si>
  <si>
    <t>Austėja Siniūtė</t>
  </si>
  <si>
    <t>Vilniaus BK</t>
  </si>
  <si>
    <t>Danielis Janušauskis</t>
  </si>
  <si>
    <t>Ugnė Kaminskaitė</t>
  </si>
  <si>
    <t>Virus BK</t>
  </si>
  <si>
    <t>Augustė Klimaitė</t>
  </si>
  <si>
    <t>SBK LION</t>
  </si>
  <si>
    <t>Greta Vedrickaitė</t>
  </si>
  <si>
    <t>Mila Leonovič</t>
  </si>
  <si>
    <t>Greta</t>
  </si>
  <si>
    <t>Švedija</t>
  </si>
  <si>
    <t>Ieva Paškevičiūtė</t>
  </si>
  <si>
    <t>KNBA</t>
  </si>
  <si>
    <t>Nakvynė</t>
  </si>
  <si>
    <t>Maitinimas</t>
  </si>
  <si>
    <t>Trenerių atlygis</t>
  </si>
  <si>
    <t xml:space="preserve">Komerciniai </t>
  </si>
  <si>
    <t>LBF Finansuojami</t>
  </si>
  <si>
    <t>Treneriai</t>
  </si>
  <si>
    <t>Naktys</t>
  </si>
  <si>
    <t>dienos</t>
  </si>
  <si>
    <t>Salės nuoma (1dienos kaina)</t>
  </si>
  <si>
    <t>Viso:</t>
  </si>
  <si>
    <t xml:space="preserve">Plunksninukai </t>
  </si>
  <si>
    <t>Marija Rimkutė</t>
  </si>
  <si>
    <t>Klaipėdos BK</t>
  </si>
  <si>
    <t>Tadas Rimkus</t>
  </si>
  <si>
    <t>MARKAS GEDRIMAS</t>
  </si>
  <si>
    <t>VYTAUTAS ŠUKYS</t>
  </si>
  <si>
    <t>LIEPA ALEKNAVIČIŪTĖ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</si>
</sst>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27]_-;\-* #,##0.00\ [$€-427]_-;_-* &quot;-&quot;??\ [$€-427]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10"/>
      <color rgb="FF500050"/>
      <name val="Arial"/>
      <family val="2"/>
      <charset val="186"/>
    </font>
    <font>
      <sz val="10"/>
      <color theme="1"/>
      <name val="Arial"/>
      <family val="2"/>
      <charset val="186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0"/>
      <color rgb="FF50005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0" xfId="0" applyFont="1" applyFill="1" applyBorder="1" applyAlignment="1">
      <alignment vertical="center" wrapText="1"/>
    </xf>
    <xf numFmtId="0" fontId="3" fillId="0" borderId="0" xfId="0" applyFont="1"/>
    <xf numFmtId="164" fontId="0" fillId="0" borderId="0" xfId="0" applyNumberFormat="1"/>
    <xf numFmtId="164" fontId="1" fillId="0" borderId="0" xfId="0" applyNumberFormat="1" applyFont="1"/>
    <xf numFmtId="164" fontId="4" fillId="3" borderId="0" xfId="0" applyNumberFormat="1" applyFont="1" applyFill="1"/>
    <xf numFmtId="164" fontId="4" fillId="4" borderId="0" xfId="0" applyNumberFormat="1" applyFont="1" applyFill="1"/>
    <xf numFmtId="0" fontId="5" fillId="0" borderId="0" xfId="0" applyFont="1"/>
    <xf numFmtId="0" fontId="6" fillId="2" borderId="0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2"/>
  <sheetViews>
    <sheetView workbookViewId="0">
      <selection activeCell="C11" sqref="C11"/>
    </sheetView>
  </sheetViews>
  <sheetFormatPr defaultRowHeight="15" x14ac:dyDescent="0.25"/>
  <cols>
    <col min="2" max="2" width="21.140625" bestFit="1" customWidth="1"/>
    <col min="3" max="5" width="10.7109375" bestFit="1" customWidth="1"/>
    <col min="6" max="6" width="16.140625" bestFit="1" customWidth="1"/>
  </cols>
  <sheetData>
    <row r="1" spans="2:6" x14ac:dyDescent="0.25">
      <c r="D1" t="s">
        <v>45</v>
      </c>
      <c r="E1" t="s">
        <v>46</v>
      </c>
    </row>
    <row r="2" spans="2:6" x14ac:dyDescent="0.25">
      <c r="D2">
        <v>6</v>
      </c>
      <c r="E2">
        <v>7</v>
      </c>
      <c r="F2" t="s">
        <v>48</v>
      </c>
    </row>
    <row r="3" spans="2:6" x14ac:dyDescent="0.25">
      <c r="B3" t="s">
        <v>39</v>
      </c>
      <c r="C3" s="3">
        <v>10</v>
      </c>
      <c r="D3" s="3">
        <f>C3*D2*(SUM(C9:C11)-1)</f>
        <v>2520</v>
      </c>
      <c r="F3" s="4">
        <f>D3</f>
        <v>2520</v>
      </c>
    </row>
    <row r="4" spans="2:6" x14ac:dyDescent="0.25">
      <c r="B4" t="s">
        <v>40</v>
      </c>
      <c r="C4" s="3">
        <v>15</v>
      </c>
      <c r="E4" s="3">
        <f>C4*E2*SUM(C9:C11)</f>
        <v>4515</v>
      </c>
      <c r="F4" s="4">
        <f>E4</f>
        <v>4515</v>
      </c>
    </row>
    <row r="5" spans="2:6" x14ac:dyDescent="0.25">
      <c r="B5" t="s">
        <v>47</v>
      </c>
      <c r="C5" s="3">
        <v>60</v>
      </c>
      <c r="E5" s="3">
        <f>C5*E2</f>
        <v>420</v>
      </c>
      <c r="F5" s="4">
        <f>E5</f>
        <v>420</v>
      </c>
    </row>
    <row r="6" spans="2:6" x14ac:dyDescent="0.25">
      <c r="B6" t="s">
        <v>41</v>
      </c>
      <c r="C6" s="3">
        <v>2400</v>
      </c>
      <c r="F6" s="4">
        <f>C6</f>
        <v>2400</v>
      </c>
    </row>
    <row r="7" spans="2:6" x14ac:dyDescent="0.25">
      <c r="B7" t="s">
        <v>49</v>
      </c>
      <c r="C7" s="3">
        <v>1100</v>
      </c>
      <c r="F7" s="4">
        <f>C7</f>
        <v>1100</v>
      </c>
    </row>
    <row r="8" spans="2:6" ht="18.75" x14ac:dyDescent="0.3">
      <c r="F8" s="5">
        <f>SUM(F3:F7)</f>
        <v>10955</v>
      </c>
    </row>
    <row r="9" spans="2:6" x14ac:dyDescent="0.25">
      <c r="B9" t="s">
        <v>43</v>
      </c>
      <c r="C9">
        <v>26</v>
      </c>
    </row>
    <row r="10" spans="2:6" x14ac:dyDescent="0.25">
      <c r="B10" t="s">
        <v>42</v>
      </c>
      <c r="C10">
        <v>14</v>
      </c>
      <c r="D10" s="3">
        <v>350</v>
      </c>
      <c r="F10" s="4">
        <f>C10*D10</f>
        <v>4900</v>
      </c>
    </row>
    <row r="11" spans="2:6" x14ac:dyDescent="0.25">
      <c r="B11" t="s">
        <v>44</v>
      </c>
      <c r="C11">
        <v>3</v>
      </c>
    </row>
    <row r="12" spans="2:6" ht="18.75" x14ac:dyDescent="0.3">
      <c r="F12" s="6">
        <f>F8-F10</f>
        <v>6055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3"/>
  <sheetViews>
    <sheetView tabSelected="1" zoomScale="115" zoomScaleNormal="115" workbookViewId="0">
      <selection activeCell="D11" sqref="D11"/>
    </sheetView>
  </sheetViews>
  <sheetFormatPr defaultRowHeight="15" x14ac:dyDescent="0.25"/>
  <cols>
    <col min="1" max="1" width="4.140625" style="7" customWidth="1"/>
    <col min="2" max="2" width="23.85546875" customWidth="1"/>
    <col min="3" max="3" width="4.140625" style="7" customWidth="1"/>
    <col min="4" max="4" width="28.140625" customWidth="1"/>
    <col min="5" max="5" width="4.28515625" style="7" customWidth="1"/>
    <col min="6" max="6" width="33.42578125" customWidth="1"/>
  </cols>
  <sheetData>
    <row r="1" spans="1:6" s="7" customFormat="1" x14ac:dyDescent="0.25">
      <c r="A1" s="8"/>
      <c r="B1" s="8" t="s">
        <v>0</v>
      </c>
      <c r="C1" s="8"/>
      <c r="D1" s="8" t="s">
        <v>24</v>
      </c>
      <c r="E1" s="8"/>
      <c r="F1" s="8" t="s">
        <v>25</v>
      </c>
    </row>
    <row r="2" spans="1:6" ht="12.75" customHeight="1" x14ac:dyDescent="0.25">
      <c r="A2" s="8">
        <v>1</v>
      </c>
      <c r="B2" s="1" t="s">
        <v>1</v>
      </c>
      <c r="C2" s="8">
        <v>9</v>
      </c>
      <c r="D2" s="1" t="s">
        <v>2</v>
      </c>
      <c r="E2" s="8">
        <v>15</v>
      </c>
      <c r="F2" s="1" t="s">
        <v>3</v>
      </c>
    </row>
    <row r="3" spans="1:6" ht="12.75" customHeight="1" x14ac:dyDescent="0.25">
      <c r="A3" s="8">
        <v>2</v>
      </c>
      <c r="B3" s="1" t="s">
        <v>4</v>
      </c>
      <c r="C3" s="8">
        <v>10</v>
      </c>
      <c r="D3" s="1" t="s">
        <v>5</v>
      </c>
      <c r="E3" s="8">
        <v>16</v>
      </c>
      <c r="F3" s="1" t="s">
        <v>6</v>
      </c>
    </row>
    <row r="4" spans="1:6" ht="12.75" customHeight="1" x14ac:dyDescent="0.25">
      <c r="A4" s="8">
        <v>3</v>
      </c>
      <c r="B4" s="1" t="s">
        <v>7</v>
      </c>
      <c r="C4" s="8">
        <v>11</v>
      </c>
      <c r="D4" s="1" t="s">
        <v>8</v>
      </c>
      <c r="E4" s="8">
        <v>17</v>
      </c>
      <c r="F4" s="1" t="s">
        <v>9</v>
      </c>
    </row>
    <row r="5" spans="1:6" ht="12.75" customHeight="1" x14ac:dyDescent="0.25">
      <c r="A5" s="8">
        <v>4</v>
      </c>
      <c r="B5" s="1" t="s">
        <v>10</v>
      </c>
      <c r="C5" s="8">
        <v>12</v>
      </c>
      <c r="D5" s="1" t="s">
        <v>11</v>
      </c>
      <c r="E5" s="8">
        <v>18</v>
      </c>
      <c r="F5" s="1" t="s">
        <v>12</v>
      </c>
    </row>
    <row r="6" spans="1:6" ht="12.75" customHeight="1" x14ac:dyDescent="0.25">
      <c r="A6" s="8">
        <v>5</v>
      </c>
      <c r="B6" s="1" t="s">
        <v>54</v>
      </c>
      <c r="C6" s="8">
        <v>13</v>
      </c>
      <c r="D6" s="1" t="s">
        <v>53</v>
      </c>
      <c r="E6" s="8">
        <v>19</v>
      </c>
      <c r="F6" s="1" t="s">
        <v>13</v>
      </c>
    </row>
    <row r="7" spans="1:6" ht="12.75" customHeight="1" x14ac:dyDescent="0.25">
      <c r="A7" s="8">
        <v>6</v>
      </c>
      <c r="B7" s="1" t="s">
        <v>14</v>
      </c>
      <c r="C7" s="8">
        <v>14</v>
      </c>
      <c r="D7" s="1" t="s">
        <v>55</v>
      </c>
      <c r="E7" s="8">
        <v>20</v>
      </c>
      <c r="F7" s="1" t="s">
        <v>15</v>
      </c>
    </row>
    <row r="8" spans="1:6" ht="12.75" customHeight="1" x14ac:dyDescent="0.25">
      <c r="A8" s="8">
        <v>7</v>
      </c>
      <c r="B8" s="1" t="s">
        <v>16</v>
      </c>
      <c r="C8" s="8"/>
      <c r="D8" s="1"/>
      <c r="E8" s="8">
        <v>21</v>
      </c>
      <c r="F8" s="1" t="s">
        <v>17</v>
      </c>
    </row>
    <row r="9" spans="1:6" ht="12.75" customHeight="1" x14ac:dyDescent="0.25">
      <c r="A9" s="8">
        <v>8</v>
      </c>
      <c r="B9" s="1" t="s">
        <v>18</v>
      </c>
      <c r="C9" s="8"/>
      <c r="D9" s="1"/>
      <c r="E9" s="8">
        <v>22</v>
      </c>
      <c r="F9" s="1" t="s">
        <v>19</v>
      </c>
    </row>
    <row r="10" spans="1:6" ht="12.75" customHeight="1" x14ac:dyDescent="0.25">
      <c r="A10" s="8"/>
      <c r="B10" s="1"/>
      <c r="C10" s="8"/>
      <c r="D10" s="1"/>
      <c r="E10" s="8">
        <v>23</v>
      </c>
      <c r="F10" s="1" t="s">
        <v>20</v>
      </c>
    </row>
    <row r="11" spans="1:6" ht="12.75" customHeight="1" x14ac:dyDescent="0.25">
      <c r="A11" s="8"/>
      <c r="B11" s="1"/>
      <c r="C11" s="8"/>
      <c r="D11" s="1"/>
      <c r="E11" s="8">
        <v>24</v>
      </c>
      <c r="F11" s="1" t="s">
        <v>21</v>
      </c>
    </row>
    <row r="12" spans="1:6" ht="12.75" customHeight="1" x14ac:dyDescent="0.25">
      <c r="A12" s="8"/>
      <c r="B12" s="1"/>
      <c r="C12" s="8"/>
      <c r="D12" s="1"/>
      <c r="E12" s="8">
        <v>25</v>
      </c>
      <c r="F12" s="1" t="s">
        <v>22</v>
      </c>
    </row>
    <row r="13" spans="1:6" ht="12.75" customHeight="1" x14ac:dyDescent="0.25">
      <c r="A13" s="8"/>
      <c r="B13" s="1"/>
      <c r="C13" s="8"/>
      <c r="D13" s="1"/>
      <c r="E13" s="8">
        <v>26</v>
      </c>
      <c r="F13" s="1" t="s">
        <v>23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11"/>
  <sheetViews>
    <sheetView zoomScale="210" zoomScaleNormal="210" workbookViewId="0">
      <selection activeCell="A2" sqref="A2:A11"/>
    </sheetView>
  </sheetViews>
  <sheetFormatPr defaultRowHeight="15" x14ac:dyDescent="0.25"/>
  <cols>
    <col min="1" max="1" width="18.5703125" bestFit="1" customWidth="1"/>
    <col min="2" max="2" width="11.85546875" bestFit="1" customWidth="1"/>
  </cols>
  <sheetData>
    <row r="2" spans="1:2" x14ac:dyDescent="0.25">
      <c r="A2" s="2" t="s">
        <v>26</v>
      </c>
      <c r="B2" s="2" t="s">
        <v>27</v>
      </c>
    </row>
    <row r="3" spans="1:2" x14ac:dyDescent="0.25">
      <c r="A3" s="2" t="s">
        <v>28</v>
      </c>
      <c r="B3" s="2" t="s">
        <v>27</v>
      </c>
    </row>
    <row r="4" spans="1:2" x14ac:dyDescent="0.25">
      <c r="A4" s="2" t="s">
        <v>29</v>
      </c>
      <c r="B4" s="2" t="s">
        <v>30</v>
      </c>
    </row>
    <row r="5" spans="1:2" x14ac:dyDescent="0.25">
      <c r="A5" s="2" t="s">
        <v>31</v>
      </c>
      <c r="B5" s="2" t="s">
        <v>32</v>
      </c>
    </row>
    <row r="6" spans="1:2" x14ac:dyDescent="0.25">
      <c r="A6" s="2" t="s">
        <v>33</v>
      </c>
      <c r="B6" s="2" t="s">
        <v>32</v>
      </c>
    </row>
    <row r="7" spans="1:2" x14ac:dyDescent="0.25">
      <c r="A7" s="2" t="s">
        <v>34</v>
      </c>
      <c r="B7" s="2" t="s">
        <v>32</v>
      </c>
    </row>
    <row r="8" spans="1:2" x14ac:dyDescent="0.25">
      <c r="A8" s="2" t="s">
        <v>35</v>
      </c>
      <c r="B8" s="2" t="s">
        <v>36</v>
      </c>
    </row>
    <row r="9" spans="1:2" x14ac:dyDescent="0.25">
      <c r="A9" s="2" t="s">
        <v>37</v>
      </c>
      <c r="B9" s="2" t="s">
        <v>38</v>
      </c>
    </row>
    <row r="10" spans="1:2" x14ac:dyDescent="0.25">
      <c r="A10" s="2" t="s">
        <v>50</v>
      </c>
      <c r="B10" s="2" t="s">
        <v>51</v>
      </c>
    </row>
    <row r="11" spans="1:2" x14ac:dyDescent="0.25">
      <c r="A11" s="2" t="s">
        <v>52</v>
      </c>
      <c r="B11" s="2" t="s">
        <v>51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LBF finansuojami</vt:lpstr>
      <vt:lpstr>Komerciniai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2022-07-28T10:18:32Z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99a02a4-1fd8-448c-9b02-939e6825dd65_Enabled">
    <vt:lpwstr>true</vt:lpwstr>
  </property>
  <property fmtid="{D5CDD505-2E9C-101B-9397-08002B2CF9AE}" pid="3" name="MSIP_Label_199a02a4-1fd8-448c-9b02-939e6825dd65_SetDate">
    <vt:lpwstr>2022-07-20T07:38:04Z</vt:lpwstr>
  </property>
  <property fmtid="{D5CDD505-2E9C-101B-9397-08002B2CF9AE}" pid="4" name="MSIP_Label_199a02a4-1fd8-448c-9b02-939e6825dd65_Method">
    <vt:lpwstr>Privileged</vt:lpwstr>
  </property>
  <property fmtid="{D5CDD505-2E9C-101B-9397-08002B2CF9AE}" pid="5" name="MSIP_Label_199a02a4-1fd8-448c-9b02-939e6825dd65_Name">
    <vt:lpwstr>General</vt:lpwstr>
  </property>
  <property fmtid="{D5CDD505-2E9C-101B-9397-08002B2CF9AE}" pid="6" name="MSIP_Label_199a02a4-1fd8-448c-9b02-939e6825dd65_SiteId">
    <vt:lpwstr>e06b362b-4101-487e-ac7c-ade9d4cc404e</vt:lpwstr>
  </property>
  <property fmtid="{D5CDD505-2E9C-101B-9397-08002B2CF9AE}" pid="7" name="MSIP_Label_199a02a4-1fd8-448c-9b02-939e6825dd65_ActionId">
    <vt:lpwstr>a017ac08-4a8d-4d48-8a2d-058659cf9105</vt:lpwstr>
  </property>
  <property fmtid="{D5CDD505-2E9C-101B-9397-08002B2CF9AE}" pid="8" name="MSIP_Label_199a02a4-1fd8-448c-9b02-939e6825dd65_ContentBits">
    <vt:lpwstr>0</vt:lpwstr>
  </property>
</Properties>
</file>